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Healthy Start\Electronic Screening Tool\"/>
    </mc:Choice>
  </mc:AlternateContent>
  <bookViews>
    <workbookView xWindow="0" yWindow="0" windowWidth="19200" windowHeight="11505"/>
  </bookViews>
  <sheets>
    <sheet name="CY19 Aggregate Data Template" sheetId="1" r:id="rId1"/>
    <sheet name="SAMPLE Report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O17" i="1" l="1"/>
  <c r="AO17" i="2"/>
  <c r="AA17" i="1"/>
  <c r="U17" i="1"/>
  <c r="U15" i="1"/>
  <c r="U14" i="1"/>
  <c r="U13" i="1"/>
  <c r="U12" i="1"/>
  <c r="U11" i="1"/>
  <c r="U10" i="1"/>
  <c r="U8" i="1"/>
  <c r="U17" i="2"/>
  <c r="U16" i="2"/>
  <c r="K16" i="1"/>
  <c r="P16" i="1"/>
  <c r="U16" i="1"/>
  <c r="AJ17" i="1" l="1"/>
  <c r="AI17" i="1"/>
  <c r="AH17" i="1"/>
  <c r="AG17" i="1"/>
  <c r="AF17" i="1"/>
  <c r="AE17" i="1"/>
  <c r="AD17" i="1"/>
  <c r="AC17" i="1"/>
  <c r="AB17" i="1"/>
  <c r="AN17" i="1"/>
  <c r="AM17" i="1"/>
  <c r="AL17" i="1"/>
  <c r="AK17" i="1"/>
  <c r="AN17" i="2"/>
  <c r="AM17" i="2"/>
  <c r="AL17" i="2"/>
  <c r="AK17" i="2"/>
  <c r="AJ17" i="2"/>
  <c r="AI17" i="2"/>
  <c r="AH17" i="2"/>
  <c r="AE17" i="2"/>
  <c r="AF17" i="2"/>
  <c r="AG17" i="2"/>
  <c r="AD17" i="2"/>
  <c r="AC17" i="2"/>
  <c r="AB17" i="2"/>
  <c r="AA17" i="2" l="1"/>
  <c r="Z17" i="2"/>
  <c r="Y17" i="2"/>
  <c r="X17" i="2"/>
  <c r="W17" i="2"/>
  <c r="V17" i="2"/>
  <c r="P16" i="2"/>
  <c r="K16" i="2"/>
  <c r="U15" i="2"/>
  <c r="P15" i="2"/>
  <c r="K15" i="2"/>
  <c r="U14" i="2"/>
  <c r="P14" i="2"/>
  <c r="K14" i="2"/>
  <c r="U13" i="2"/>
  <c r="P13" i="2"/>
  <c r="K13" i="2"/>
  <c r="U12" i="2"/>
  <c r="P12" i="2"/>
  <c r="K12" i="2"/>
  <c r="U11" i="2"/>
  <c r="P11" i="2"/>
  <c r="K11" i="2"/>
  <c r="U10" i="2"/>
  <c r="P10" i="2"/>
  <c r="K10" i="2"/>
  <c r="U9" i="2"/>
  <c r="P9" i="2"/>
  <c r="K9" i="2"/>
  <c r="U8" i="2"/>
  <c r="P8" i="2"/>
  <c r="K8" i="2"/>
  <c r="U7" i="2"/>
  <c r="P7" i="2"/>
  <c r="K7" i="2"/>
  <c r="U6" i="2"/>
  <c r="P6" i="2"/>
  <c r="K6" i="2"/>
  <c r="U5" i="2"/>
  <c r="P5" i="2"/>
  <c r="K5" i="2"/>
  <c r="Z17" i="1" l="1"/>
  <c r="V17" i="1"/>
  <c r="Y17" i="1"/>
  <c r="X17" i="1"/>
  <c r="W17" i="1"/>
  <c r="P15" i="1" l="1"/>
  <c r="P14" i="1"/>
  <c r="P13" i="1"/>
  <c r="P12" i="1"/>
  <c r="P11" i="1"/>
  <c r="K15" i="1"/>
  <c r="K14" i="1"/>
  <c r="K13" i="1"/>
  <c r="K12" i="1"/>
  <c r="K11" i="1"/>
  <c r="U9" i="1" l="1"/>
  <c r="U7" i="1"/>
  <c r="U6" i="1"/>
  <c r="U5" i="1"/>
  <c r="P10" i="1"/>
  <c r="P9" i="1"/>
  <c r="P8" i="1"/>
  <c r="P7" i="1"/>
  <c r="P6" i="1"/>
  <c r="P5" i="1"/>
  <c r="K5" i="1"/>
  <c r="K10" i="1"/>
  <c r="K9" i="1"/>
  <c r="K8" i="1"/>
  <c r="K7" i="1"/>
  <c r="K6" i="1"/>
</calcChain>
</file>

<file path=xl/sharedStrings.xml><?xml version="1.0" encoding="utf-8"?>
<sst xmlns="http://schemas.openxmlformats.org/spreadsheetml/2006/main" count="176" uniqueCount="56">
  <si>
    <t>1. Healthy Start Participants Enrolled</t>
  </si>
  <si>
    <t>Infants 0 - 11 months</t>
  </si>
  <si>
    <t>Children 12 - 23 months</t>
  </si>
  <si>
    <t>Non-pregnant Women</t>
  </si>
  <si>
    <t>Pregnant Women</t>
  </si>
  <si>
    <r>
      <t xml:space="preserve">1.a. Number of </t>
    </r>
    <r>
      <rPr>
        <b/>
        <i/>
        <sz val="11"/>
        <color rgb="FFFF0000"/>
        <rFont val="Calibri"/>
        <family val="2"/>
        <scheme val="minor"/>
      </rPr>
      <t>new</t>
    </r>
    <r>
      <rPr>
        <b/>
        <sz val="11"/>
        <color theme="1"/>
        <rFont val="Calibri"/>
        <family val="2"/>
        <scheme val="minor"/>
      </rPr>
      <t xml:space="preserve"> HS participants served within the past month</t>
    </r>
  </si>
  <si>
    <t>*Total</t>
  </si>
  <si>
    <t>Non-Pregnant Women</t>
  </si>
  <si>
    <t>3. Program Participants' Births</t>
  </si>
  <si>
    <t>2. HS Participants Health Insurance Status</t>
  </si>
  <si>
    <t>4. Program Participants' Infant Deaths</t>
  </si>
  <si>
    <t>Other and/or Unknown Women</t>
  </si>
  <si>
    <t>5.a. Race</t>
  </si>
  <si>
    <t>5.b. Ethnicity</t>
  </si>
  <si>
    <t>6. Program Participants' Behaviors</t>
  </si>
  <si>
    <t>7. Number of HS Male Participants</t>
  </si>
  <si>
    <t>Initial Report Information</t>
  </si>
  <si>
    <t>Grant Number    (ex. H49MC#####)</t>
  </si>
  <si>
    <t>Asian</t>
  </si>
  <si>
    <t>American Indian or Alaska Native</t>
  </si>
  <si>
    <t xml:space="preserve"> Black/African American </t>
  </si>
  <si>
    <t xml:space="preserve">White </t>
  </si>
  <si>
    <t xml:space="preserve">Native Hawaiian/Pacific Islander </t>
  </si>
  <si>
    <t xml:space="preserve">Multi-Racial </t>
  </si>
  <si>
    <t xml:space="preserve">Refused </t>
  </si>
  <si>
    <t>Hispanics/Latino</t>
  </si>
  <si>
    <t>Non-Hispanic/Latino</t>
  </si>
  <si>
    <t>Grantee Name</t>
  </si>
  <si>
    <t>5. Number of Participants by Demographics</t>
  </si>
  <si>
    <r>
      <t xml:space="preserve">1.b. Number of </t>
    </r>
    <r>
      <rPr>
        <b/>
        <i/>
        <sz val="11"/>
        <color rgb="FFFF0000"/>
        <rFont val="Calibri"/>
        <family val="2"/>
        <scheme val="minor"/>
      </rPr>
      <t>active</t>
    </r>
    <r>
      <rPr>
        <b/>
        <sz val="11"/>
        <color theme="1"/>
        <rFont val="Calibri"/>
        <family val="2"/>
        <scheme val="minor"/>
      </rPr>
      <t xml:space="preserve"> HS participants served within the past month.</t>
    </r>
  </si>
  <si>
    <t>Number of Infant Deaths (from birth to one year)  within the past month</t>
  </si>
  <si>
    <t xml:space="preserve">3.c. Number of &lt; 37 Weeks (Pre-term) births within the past </t>
  </si>
  <si>
    <t>3.b. Number of Low Births Weight births within the past month</t>
  </si>
  <si>
    <t>3.a. Number of live births within the past month</t>
  </si>
  <si>
    <t>6.b. Number of HS participants receiving prenatal care beginning 1st trimester within the past month</t>
  </si>
  <si>
    <t>6.a.  Number of HS participants initiating breastfeeding within one month following birth within the past month</t>
  </si>
  <si>
    <t>6.c. Number of pregnant HS participants, only, who abstained from tobacco use within the past month</t>
  </si>
  <si>
    <t>6.d. Number of HS oarticipants giving birth who attended postpartum care visits within 2 months following birth within the past month</t>
  </si>
  <si>
    <t>Healthy Start USA</t>
  </si>
  <si>
    <t>Rural</t>
  </si>
  <si>
    <t>DC</t>
  </si>
  <si>
    <t>H49MC#####</t>
  </si>
  <si>
    <t>2 PTB and LBW infants due to multiple birth of twins.</t>
  </si>
  <si>
    <t xml:space="preserve">1 infant death due to accident, 2nd infant death due to SIDS </t>
  </si>
  <si>
    <t>1 infant death due to pregnancy complications</t>
  </si>
  <si>
    <t>8. Data Notes</t>
  </si>
  <si>
    <r>
      <t xml:space="preserve">Geography </t>
    </r>
    <r>
      <rPr>
        <b/>
        <sz val="9"/>
        <color rgb="FF000000"/>
        <rFont val="Calibri"/>
        <family val="2"/>
      </rPr>
      <t>(Rural, Urban or Border)</t>
    </r>
  </si>
  <si>
    <r>
      <t xml:space="preserve">State    </t>
    </r>
    <r>
      <rPr>
        <b/>
        <sz val="9"/>
        <color rgb="FF000000"/>
        <rFont val="Calibri"/>
        <family val="2"/>
      </rPr>
      <t>(Abbreviation ex. DC, NY)</t>
    </r>
  </si>
  <si>
    <r>
      <t xml:space="preserve">Reporting Month </t>
    </r>
    <r>
      <rPr>
        <b/>
        <sz val="9"/>
        <color rgb="FF000000"/>
        <rFont val="Calibri"/>
        <family val="2"/>
      </rPr>
      <t>(Numerical)</t>
    </r>
  </si>
  <si>
    <r>
      <t xml:space="preserve">Reporting Year                        </t>
    </r>
    <r>
      <rPr>
        <b/>
        <sz val="9"/>
        <color theme="1"/>
        <rFont val="Calibri"/>
        <family val="2"/>
      </rPr>
      <t>(ex. 2019)</t>
    </r>
  </si>
  <si>
    <t xml:space="preserve">CY2019 Totals = </t>
  </si>
  <si>
    <t>CY2019 Totals =</t>
  </si>
  <si>
    <r>
      <t xml:space="preserve">1.c. </t>
    </r>
    <r>
      <rPr>
        <b/>
        <i/>
        <sz val="11"/>
        <color rgb="FFFF0000"/>
        <rFont val="Calibri"/>
        <family val="2"/>
        <scheme val="minor"/>
      </rPr>
      <t>Total</t>
    </r>
    <r>
      <rPr>
        <b/>
        <sz val="11"/>
        <color theme="1"/>
        <rFont val="Calibri"/>
        <family val="2"/>
        <scheme val="minor"/>
      </rPr>
      <t xml:space="preserve"> number of HS participants served to date (</t>
    </r>
    <r>
      <rPr>
        <b/>
        <sz val="11"/>
        <color rgb="FFFF0000"/>
        <rFont val="Calibri"/>
        <family val="2"/>
        <scheme val="minor"/>
      </rPr>
      <t>Calendar Year 2019</t>
    </r>
    <r>
      <rPr>
        <b/>
        <sz val="11"/>
        <color theme="1"/>
        <rFont val="Calibri"/>
        <family val="2"/>
        <scheme val="minor"/>
      </rPr>
      <t>)</t>
    </r>
  </si>
  <si>
    <t>6.d. Number of HS participants giving birth who attended postpartum care visits within 2 months following birth within the past month</t>
  </si>
  <si>
    <r>
      <rPr>
        <b/>
        <i/>
        <sz val="11"/>
        <color rgb="FFFF0000"/>
        <rFont val="Calibri"/>
        <family val="2"/>
        <scheme val="minor"/>
      </rPr>
      <t>Total</t>
    </r>
    <r>
      <rPr>
        <b/>
        <sz val="11"/>
        <rFont val="Calibri"/>
        <family val="2"/>
        <scheme val="minor"/>
      </rPr>
      <t xml:space="preserve"> number of Healthy Start Participants served to date (</t>
    </r>
    <r>
      <rPr>
        <b/>
        <sz val="11"/>
        <color rgb="FFFF0000"/>
        <rFont val="Calibri"/>
        <family val="2"/>
        <scheme val="minor"/>
      </rPr>
      <t>Calendar Year 2019</t>
    </r>
    <r>
      <rPr>
        <b/>
        <sz val="11"/>
        <rFont val="Calibri"/>
        <family val="2"/>
        <scheme val="minor"/>
      </rPr>
      <t>)</t>
    </r>
  </si>
  <si>
    <t>Number of new Healthy Start participants enrolled with health insurance, within the past 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</si>
</sst>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rgb="FF000000"/>
      <name val="Calibri"/>
      <family val="2"/>
    </font>
    <font>
      <b/>
      <sz val="9"/>
      <color theme="1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theme="3" tint="0.399945066682943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00B0F0"/>
        <bgColor rgb="FFC0C0C0"/>
      </patternFill>
    </fill>
    <fill>
      <patternFill patternType="solid">
        <fgColor theme="9" tint="0.59999389629810485"/>
        <bgColor rgb="FFC0C0C0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rgb="FFC0C0C0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41">
    <xf numFmtId="0" fontId="0" fillId="0" borderId="0" xfId="0"/>
    <xf numFmtId="1" fontId="4" fillId="9" borderId="1" xfId="0" applyNumberFormat="1" applyFont="1" applyFill="1" applyBorder="1" applyAlignment="1" applyProtection="1">
      <alignment horizontal="center" vertical="center" wrapText="1"/>
    </xf>
    <xf numFmtId="1" fontId="0" fillId="0" borderId="0" xfId="0" applyNumberFormat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6" fillId="0" borderId="0" xfId="0" applyNumberFormat="1" applyFont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3" xfId="0" applyNumberFormat="1" applyBorder="1"/>
    <xf numFmtId="0" fontId="0" fillId="0" borderId="3" xfId="0" applyBorder="1"/>
    <xf numFmtId="0" fontId="0" fillId="0" borderId="2" xfId="0" applyBorder="1"/>
    <xf numFmtId="1" fontId="0" fillId="0" borderId="0" xfId="0" applyNumberFormat="1" applyAlignment="1">
      <alignment horizontal="center"/>
    </xf>
    <xf numFmtId="0" fontId="0" fillId="0" borderId="3" xfId="0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6" fillId="0" borderId="0" xfId="0" applyFont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3" xfId="0" applyBorder="1" applyAlignment="1">
      <alignment horizontal="left"/>
    </xf>
    <xf numFmtId="1" fontId="6" fillId="0" borderId="0" xfId="0" applyNumberFormat="1" applyFont="1" applyAlignment="1">
      <alignment horizontal="right"/>
    </xf>
    <xf numFmtId="1" fontId="6" fillId="0" borderId="3" xfId="0" applyNumberFormat="1" applyFont="1" applyBorder="1" applyAlignment="1">
      <alignment horizontal="center"/>
    </xf>
    <xf numFmtId="1" fontId="2" fillId="3" borderId="1" xfId="0" applyNumberFormat="1" applyFont="1" applyFill="1" applyBorder="1" applyAlignment="1">
      <alignment horizontal="center" vertical="center" wrapText="1"/>
    </xf>
    <xf numFmtId="1" fontId="0" fillId="3" borderId="1" xfId="0" applyNumberFormat="1" applyFill="1" applyBorder="1" applyAlignment="1">
      <alignment horizontal="center" vertical="center" wrapText="1"/>
    </xf>
    <xf numFmtId="1" fontId="7" fillId="10" borderId="4" xfId="0" applyNumberFormat="1" applyFont="1" applyFill="1" applyBorder="1" applyAlignment="1">
      <alignment horizontal="center" vertical="center" wrapText="1"/>
    </xf>
    <xf numFmtId="1" fontId="2" fillId="10" borderId="5" xfId="0" applyNumberFormat="1" applyFont="1" applyFill="1" applyBorder="1" applyAlignment="1">
      <alignment horizontal="center" vertical="center" wrapText="1"/>
    </xf>
    <xf numFmtId="1" fontId="2" fillId="10" borderId="6" xfId="0" applyNumberFormat="1" applyFont="1" applyFill="1" applyBorder="1" applyAlignment="1">
      <alignment horizontal="center" vertical="center" wrapText="1"/>
    </xf>
    <xf numFmtId="1" fontId="2" fillId="10" borderId="8" xfId="0" applyNumberFormat="1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1" fontId="5" fillId="11" borderId="1" xfId="0" applyNumberFormat="1" applyFont="1" applyFill="1" applyBorder="1" applyAlignment="1">
      <alignment horizontal="center" vertical="center" wrapText="1"/>
    </xf>
    <xf numFmtId="1" fontId="1" fillId="12" borderId="1" xfId="0" applyNumberFormat="1" applyFont="1" applyFill="1" applyBorder="1" applyAlignment="1" applyProtection="1">
      <alignment horizontal="center" vertical="center" wrapText="1"/>
    </xf>
    <xf numFmtId="0" fontId="1" fillId="12" borderId="1" xfId="0" applyFont="1" applyFill="1" applyBorder="1" applyAlignment="1" applyProtection="1">
      <alignment horizontal="center" vertical="center" wrapText="1"/>
    </xf>
    <xf numFmtId="0" fontId="1" fillId="12" borderId="4" xfId="0" applyFont="1" applyFill="1" applyBorder="1" applyAlignment="1" applyProtection="1">
      <alignment horizontal="center" vertical="center" wrapText="1"/>
    </xf>
    <xf numFmtId="0" fontId="1" fillId="12" borderId="5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1" fontId="0" fillId="3" borderId="1" xfId="0" applyNumberFormat="1" applyFill="1" applyBorder="1" applyAlignment="1">
      <alignment wrapText="1"/>
    </xf>
    <xf numFmtId="1" fontId="2" fillId="3" borderId="1" xfId="0" applyNumberFormat="1" applyFont="1" applyFill="1" applyBorder="1" applyAlignment="1">
      <alignment horizontal="center" wrapText="1"/>
    </xf>
    <xf numFmtId="1" fontId="2" fillId="5" borderId="1" xfId="0" applyNumberFormat="1" applyFont="1" applyFill="1" applyBorder="1" applyAlignment="1">
      <alignment horizontal="center" vertical="center" wrapText="1"/>
    </xf>
    <xf numFmtId="1" fontId="6" fillId="3" borderId="1" xfId="0" applyNumberFormat="1" applyFont="1" applyFill="1" applyBorder="1" applyAlignment="1">
      <alignment horizontal="center" vertical="center" wrapText="1"/>
    </xf>
    <xf numFmtId="1" fontId="7" fillId="6" borderId="4" xfId="0" applyNumberFormat="1" applyFont="1" applyFill="1" applyBorder="1" applyAlignment="1">
      <alignment horizontal="center" vertical="center" wrapText="1"/>
    </xf>
    <xf numFmtId="1" fontId="7" fillId="6" borderId="5" xfId="0" applyNumberFormat="1" applyFont="1" applyFill="1" applyBorder="1" applyAlignment="1">
      <alignment horizontal="center" vertical="center" wrapText="1"/>
    </xf>
    <xf numFmtId="1" fontId="2" fillId="6" borderId="6" xfId="0" applyNumberFormat="1" applyFont="1" applyFill="1" applyBorder="1" applyAlignment="1">
      <alignment horizontal="center" vertical="center" wrapText="1"/>
    </xf>
    <xf numFmtId="1" fontId="2" fillId="6" borderId="12" xfId="0" applyNumberFormat="1" applyFont="1" applyFill="1" applyBorder="1" applyAlignment="1">
      <alignment horizontal="center" vertical="center" wrapText="1"/>
    </xf>
    <xf numFmtId="1" fontId="2" fillId="6" borderId="7" xfId="0" applyNumberFormat="1" applyFont="1" applyFill="1" applyBorder="1" applyAlignment="1">
      <alignment horizontal="center" vertical="center" wrapText="1"/>
    </xf>
    <xf numFmtId="1" fontId="2" fillId="6" borderId="15" xfId="0" applyNumberFormat="1" applyFont="1" applyFill="1" applyBorder="1" applyAlignment="1">
      <alignment horizontal="center" vertical="center" wrapText="1"/>
    </xf>
    <xf numFmtId="1" fontId="2" fillId="6" borderId="0" xfId="0" applyNumberFormat="1" applyFont="1" applyFill="1" applyBorder="1" applyAlignment="1">
      <alignment horizontal="center" vertical="center" wrapText="1"/>
    </xf>
    <xf numFmtId="1" fontId="2" fillId="6" borderId="16" xfId="0" applyNumberFormat="1" applyFont="1" applyFill="1" applyBorder="1" applyAlignment="1">
      <alignment horizontal="center" vertical="center" wrapText="1"/>
    </xf>
    <xf numFmtId="1" fontId="7" fillId="4" borderId="4" xfId="0" applyNumberFormat="1" applyFont="1" applyFill="1" applyBorder="1" applyAlignment="1">
      <alignment horizontal="center" vertical="center" wrapText="1"/>
    </xf>
    <xf numFmtId="1" fontId="2" fillId="4" borderId="5" xfId="0" applyNumberFormat="1" applyFont="1" applyFill="1" applyBorder="1" applyAlignment="1">
      <alignment horizontal="center" vertical="center" wrapText="1"/>
    </xf>
    <xf numFmtId="1" fontId="2" fillId="4" borderId="4" xfId="0" applyNumberFormat="1" applyFont="1" applyFill="1" applyBorder="1" applyAlignment="1">
      <alignment horizontal="center" vertical="center" wrapText="1"/>
    </xf>
    <xf numFmtId="1" fontId="2" fillId="4" borderId="14" xfId="0" applyNumberFormat="1" applyFont="1" applyFill="1" applyBorder="1" applyAlignment="1">
      <alignment horizontal="center" vertical="center" wrapText="1"/>
    </xf>
    <xf numFmtId="1" fontId="4" fillId="8" borderId="14" xfId="0" applyNumberFormat="1" applyFont="1" applyFill="1" applyBorder="1" applyAlignment="1" applyProtection="1">
      <alignment horizontal="center" vertical="center" wrapText="1"/>
    </xf>
    <xf numFmtId="1" fontId="4" fillId="8" borderId="5" xfId="0" applyNumberFormat="1" applyFont="1" applyFill="1" applyBorder="1" applyAlignment="1" applyProtection="1">
      <alignment horizontal="center" vertical="center" wrapText="1"/>
    </xf>
    <xf numFmtId="1" fontId="2" fillId="4" borderId="6" xfId="0" applyNumberFormat="1" applyFont="1" applyFill="1" applyBorder="1" applyAlignment="1">
      <alignment horizontal="center" vertical="center" wrapText="1"/>
    </xf>
    <xf numFmtId="1" fontId="2" fillId="4" borderId="12" xfId="0" applyNumberFormat="1" applyFont="1" applyFill="1" applyBorder="1" applyAlignment="1">
      <alignment horizontal="center" vertical="center" wrapText="1"/>
    </xf>
    <xf numFmtId="1" fontId="2" fillId="4" borderId="7" xfId="0" applyNumberFormat="1" applyFont="1" applyFill="1" applyBorder="1" applyAlignment="1">
      <alignment horizontal="center" vertical="center" wrapText="1"/>
    </xf>
    <xf numFmtId="1" fontId="2" fillId="4" borderId="8" xfId="0" applyNumberFormat="1" applyFont="1" applyFill="1" applyBorder="1" applyAlignment="1">
      <alignment horizontal="center" vertical="center" wrapText="1"/>
    </xf>
    <xf numFmtId="1" fontId="2" fillId="4" borderId="13" xfId="0" applyNumberFormat="1" applyFont="1" applyFill="1" applyBorder="1" applyAlignment="1">
      <alignment horizontal="center" vertical="center" wrapText="1"/>
    </xf>
    <xf numFmtId="1" fontId="2" fillId="4" borderId="9" xfId="0" applyNumberFormat="1" applyFont="1" applyFill="1" applyBorder="1" applyAlignment="1">
      <alignment horizontal="center" vertical="center" wrapText="1"/>
    </xf>
    <xf numFmtId="1" fontId="2" fillId="5" borderId="6" xfId="0" applyNumberFormat="1" applyFont="1" applyFill="1" applyBorder="1" applyAlignment="1">
      <alignment horizontal="center" vertical="center" wrapText="1"/>
    </xf>
    <xf numFmtId="1" fontId="2" fillId="5" borderId="12" xfId="0" applyNumberFormat="1" applyFont="1" applyFill="1" applyBorder="1" applyAlignment="1">
      <alignment horizontal="center" vertical="center" wrapText="1"/>
    </xf>
    <xf numFmtId="1" fontId="2" fillId="5" borderId="7" xfId="0" applyNumberFormat="1" applyFont="1" applyFill="1" applyBorder="1" applyAlignment="1">
      <alignment horizontal="center" vertical="center" wrapText="1"/>
    </xf>
    <xf numFmtId="1" fontId="2" fillId="5" borderId="8" xfId="0" applyNumberFormat="1" applyFont="1" applyFill="1" applyBorder="1" applyAlignment="1">
      <alignment horizontal="center" vertical="center" wrapText="1"/>
    </xf>
    <xf numFmtId="1" fontId="2" fillId="5" borderId="13" xfId="0" applyNumberFormat="1" applyFont="1" applyFill="1" applyBorder="1" applyAlignment="1">
      <alignment horizontal="center" vertical="center" wrapText="1"/>
    </xf>
    <xf numFmtId="1" fontId="2" fillId="5" borderId="9" xfId="0" applyNumberFormat="1" applyFont="1" applyFill="1" applyBorder="1" applyAlignment="1">
      <alignment horizontal="center" vertical="center" wrapText="1"/>
    </xf>
    <xf numFmtId="1" fontId="2" fillId="7" borderId="6" xfId="0" applyNumberFormat="1" applyFont="1" applyFill="1" applyBorder="1" applyAlignment="1">
      <alignment horizontal="center" vertical="center" wrapText="1"/>
    </xf>
    <xf numFmtId="1" fontId="2" fillId="7" borderId="8" xfId="0" applyNumberFormat="1" applyFont="1" applyFill="1" applyBorder="1" applyAlignment="1">
      <alignment horizontal="center" vertical="center" wrapText="1"/>
    </xf>
    <xf numFmtId="1" fontId="7" fillId="7" borderId="1" xfId="0" applyNumberFormat="1" applyFont="1" applyFill="1" applyBorder="1" applyAlignment="1">
      <alignment horizontal="center" vertical="center" wrapText="1"/>
    </xf>
    <xf numFmtId="1" fontId="2" fillId="7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7"/>
  <sheetViews>
    <sheetView tabSelected="1" topLeftCell="A3" workbookViewId="0">
      <selection activeCell="A17" sqref="A17"/>
    </sheetView>
  </sheetViews>
  <sheetFormatPr defaultRowHeight="15" x14ac:dyDescent="0.25"/>
  <cols>
    <col min="1" max="2" width="18.28515625" customWidth="1"/>
    <col min="3" max="3" width="13.5703125" customWidth="1"/>
    <col min="4" max="4" width="11.140625" customWidth="1"/>
    <col min="5" max="5" width="10.85546875" style="2" customWidth="1"/>
    <col min="6" max="6" width="11.42578125" style="2" customWidth="1"/>
    <col min="7" max="7" width="14.140625" style="2" customWidth="1"/>
    <col min="8" max="8" width="13.140625" style="2" customWidth="1"/>
    <col min="9" max="10" width="13.5703125" style="2" customWidth="1"/>
    <col min="11" max="11" width="13.28515625" style="2" customWidth="1"/>
    <col min="12" max="12" width="14.28515625" style="2" customWidth="1"/>
    <col min="13" max="13" width="13.5703125" style="2" customWidth="1"/>
    <col min="14" max="14" width="13.42578125" style="2" customWidth="1"/>
    <col min="15" max="15" width="13.5703125" style="2" customWidth="1"/>
    <col min="16" max="16" width="12.85546875" style="2" customWidth="1"/>
    <col min="17" max="17" width="13.5703125" style="2" customWidth="1"/>
    <col min="18" max="18" width="14" style="2" customWidth="1"/>
    <col min="19" max="19" width="13.7109375" style="2" customWidth="1"/>
    <col min="20" max="20" width="13.85546875" style="2" customWidth="1"/>
    <col min="21" max="21" width="13.5703125" style="2" customWidth="1"/>
    <col min="22" max="22" width="22.140625" style="2" customWidth="1"/>
    <col min="23" max="24" width="18.7109375" style="2" customWidth="1"/>
    <col min="25" max="25" width="22.140625" style="2" customWidth="1"/>
    <col min="26" max="26" width="21.42578125" style="2" customWidth="1"/>
    <col min="27" max="27" width="17.85546875" style="2" customWidth="1"/>
    <col min="28" max="28" width="12.7109375" style="2" customWidth="1"/>
    <col min="29" max="29" width="14.42578125" style="2" customWidth="1"/>
    <col min="30" max="30" width="16" style="2" customWidth="1"/>
    <col min="31" max="32" width="13" style="2" customWidth="1"/>
    <col min="33" max="33" width="14.42578125" style="2" customWidth="1"/>
    <col min="34" max="34" width="13" style="2" customWidth="1"/>
    <col min="35" max="35" width="16.85546875" style="2" customWidth="1"/>
    <col min="36" max="36" width="18.85546875" style="2" customWidth="1"/>
    <col min="37" max="37" width="19.85546875" style="2" customWidth="1"/>
    <col min="38" max="38" width="19.28515625" style="2" customWidth="1"/>
    <col min="39" max="39" width="18.5703125" style="2" customWidth="1"/>
    <col min="40" max="40" width="20.140625" style="2" customWidth="1"/>
    <col min="41" max="41" width="18.42578125" customWidth="1"/>
    <col min="42" max="42" width="24.140625" customWidth="1"/>
  </cols>
  <sheetData>
    <row r="1" spans="1:42" ht="33.75" customHeight="1" x14ac:dyDescent="0.25">
      <c r="A1" s="97" t="s">
        <v>16</v>
      </c>
      <c r="B1" s="97"/>
      <c r="C1" s="98"/>
      <c r="D1" s="98"/>
      <c r="E1" s="98"/>
      <c r="F1" s="98"/>
      <c r="G1" s="108" t="s">
        <v>0</v>
      </c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95" t="s">
        <v>9</v>
      </c>
      <c r="W1" s="113" t="s">
        <v>8</v>
      </c>
      <c r="X1" s="114"/>
      <c r="Y1" s="115"/>
      <c r="Z1" s="137" t="s">
        <v>10</v>
      </c>
      <c r="AA1" s="131" t="s">
        <v>28</v>
      </c>
      <c r="AB1" s="132"/>
      <c r="AC1" s="132"/>
      <c r="AD1" s="132"/>
      <c r="AE1" s="132"/>
      <c r="AF1" s="132"/>
      <c r="AG1" s="132"/>
      <c r="AH1" s="132"/>
      <c r="AI1" s="132"/>
      <c r="AJ1" s="133"/>
      <c r="AK1" s="125" t="s">
        <v>14</v>
      </c>
      <c r="AL1" s="126"/>
      <c r="AM1" s="126"/>
      <c r="AN1" s="127"/>
      <c r="AO1" s="121" t="s">
        <v>15</v>
      </c>
      <c r="AP1" s="104" t="s">
        <v>45</v>
      </c>
    </row>
    <row r="2" spans="1:42" ht="42" customHeight="1" x14ac:dyDescent="0.25">
      <c r="A2" s="98"/>
      <c r="B2" s="98"/>
      <c r="C2" s="98"/>
      <c r="D2" s="98"/>
      <c r="E2" s="98"/>
      <c r="F2" s="98"/>
      <c r="G2" s="91" t="s">
        <v>5</v>
      </c>
      <c r="H2" s="91"/>
      <c r="I2" s="91"/>
      <c r="J2" s="91"/>
      <c r="K2" s="91"/>
      <c r="L2" s="91" t="s">
        <v>29</v>
      </c>
      <c r="M2" s="92"/>
      <c r="N2" s="92"/>
      <c r="O2" s="92"/>
      <c r="P2" s="92"/>
      <c r="Q2" s="91" t="s">
        <v>52</v>
      </c>
      <c r="R2" s="107"/>
      <c r="S2" s="107"/>
      <c r="T2" s="107"/>
      <c r="U2" s="107"/>
      <c r="V2" s="96"/>
      <c r="W2" s="116"/>
      <c r="X2" s="117"/>
      <c r="Y2" s="118"/>
      <c r="Z2" s="138"/>
      <c r="AA2" s="134"/>
      <c r="AB2" s="135"/>
      <c r="AC2" s="135"/>
      <c r="AD2" s="135"/>
      <c r="AE2" s="135"/>
      <c r="AF2" s="135"/>
      <c r="AG2" s="135"/>
      <c r="AH2" s="135"/>
      <c r="AI2" s="135"/>
      <c r="AJ2" s="136"/>
      <c r="AK2" s="128"/>
      <c r="AL2" s="129"/>
      <c r="AM2" s="129"/>
      <c r="AN2" s="130"/>
      <c r="AO2" s="120"/>
      <c r="AP2" s="105"/>
    </row>
    <row r="3" spans="1:42" ht="46.5" customHeight="1" x14ac:dyDescent="0.25">
      <c r="A3" s="101" t="s">
        <v>17</v>
      </c>
      <c r="B3" s="102" t="s">
        <v>27</v>
      </c>
      <c r="C3" s="101" t="s">
        <v>46</v>
      </c>
      <c r="D3" s="101" t="s">
        <v>47</v>
      </c>
      <c r="E3" s="100" t="s">
        <v>48</v>
      </c>
      <c r="F3" s="99" t="s">
        <v>49</v>
      </c>
      <c r="G3" s="91" t="s">
        <v>4</v>
      </c>
      <c r="H3" s="91" t="s">
        <v>1</v>
      </c>
      <c r="I3" s="91" t="s">
        <v>2</v>
      </c>
      <c r="J3" s="91" t="s">
        <v>3</v>
      </c>
      <c r="K3" s="110" t="s">
        <v>6</v>
      </c>
      <c r="L3" s="91" t="s">
        <v>4</v>
      </c>
      <c r="M3" s="91" t="s">
        <v>1</v>
      </c>
      <c r="N3" s="91" t="s">
        <v>2</v>
      </c>
      <c r="O3" s="91" t="s">
        <v>3</v>
      </c>
      <c r="P3" s="110" t="s">
        <v>6</v>
      </c>
      <c r="Q3" s="91" t="s">
        <v>4</v>
      </c>
      <c r="R3" s="91" t="s">
        <v>1</v>
      </c>
      <c r="S3" s="91" t="s">
        <v>2</v>
      </c>
      <c r="T3" s="91" t="s">
        <v>7</v>
      </c>
      <c r="U3" s="110" t="s">
        <v>6</v>
      </c>
      <c r="V3" s="93" t="s">
        <v>55</v>
      </c>
      <c r="W3" s="111" t="s">
        <v>33</v>
      </c>
      <c r="X3" s="111" t="s">
        <v>32</v>
      </c>
      <c r="Y3" s="111" t="s">
        <v>31</v>
      </c>
      <c r="Z3" s="139" t="s">
        <v>30</v>
      </c>
      <c r="AA3" s="109" t="s">
        <v>12</v>
      </c>
      <c r="AB3" s="109"/>
      <c r="AC3" s="109"/>
      <c r="AD3" s="109"/>
      <c r="AE3" s="109"/>
      <c r="AF3" s="109"/>
      <c r="AG3" s="109"/>
      <c r="AH3" s="109"/>
      <c r="AI3" s="109" t="s">
        <v>13</v>
      </c>
      <c r="AJ3" s="109"/>
      <c r="AK3" s="123" t="s">
        <v>35</v>
      </c>
      <c r="AL3" s="122" t="s">
        <v>34</v>
      </c>
      <c r="AM3" s="122" t="s">
        <v>36</v>
      </c>
      <c r="AN3" s="122" t="s">
        <v>53</v>
      </c>
      <c r="AO3" s="119" t="s">
        <v>54</v>
      </c>
      <c r="AP3" s="105"/>
    </row>
    <row r="4" spans="1:42" ht="73.5" customHeight="1" x14ac:dyDescent="0.25">
      <c r="A4" s="101"/>
      <c r="B4" s="103"/>
      <c r="C4" s="101"/>
      <c r="D4" s="101"/>
      <c r="E4" s="100"/>
      <c r="F4" s="99"/>
      <c r="G4" s="91"/>
      <c r="H4" s="91"/>
      <c r="I4" s="91"/>
      <c r="J4" s="91"/>
      <c r="K4" s="110"/>
      <c r="L4" s="91"/>
      <c r="M4" s="91"/>
      <c r="N4" s="91"/>
      <c r="O4" s="91"/>
      <c r="P4" s="110"/>
      <c r="Q4" s="91"/>
      <c r="R4" s="91"/>
      <c r="S4" s="91"/>
      <c r="T4" s="91"/>
      <c r="U4" s="110"/>
      <c r="V4" s="94"/>
      <c r="W4" s="112"/>
      <c r="X4" s="112"/>
      <c r="Y4" s="112"/>
      <c r="Z4" s="140"/>
      <c r="AA4" s="1" t="s">
        <v>19</v>
      </c>
      <c r="AB4" s="1" t="s">
        <v>18</v>
      </c>
      <c r="AC4" s="1" t="s">
        <v>20</v>
      </c>
      <c r="AD4" s="1" t="s">
        <v>22</v>
      </c>
      <c r="AE4" s="1" t="s">
        <v>21</v>
      </c>
      <c r="AF4" s="1" t="s">
        <v>23</v>
      </c>
      <c r="AG4" s="1" t="s">
        <v>11</v>
      </c>
      <c r="AH4" s="1" t="s">
        <v>24</v>
      </c>
      <c r="AI4" s="1" t="s">
        <v>25</v>
      </c>
      <c r="AJ4" s="1" t="s">
        <v>26</v>
      </c>
      <c r="AK4" s="124"/>
      <c r="AL4" s="120"/>
      <c r="AM4" s="120"/>
      <c r="AN4" s="120"/>
      <c r="AO4" s="120"/>
      <c r="AP4" s="106"/>
    </row>
    <row r="5" spans="1:42" x14ac:dyDescent="0.25">
      <c r="A5" s="85" t="s">
        <v>41</v>
      </c>
      <c r="B5" s="3"/>
      <c r="C5" s="5"/>
      <c r="D5" s="5"/>
      <c r="E5" s="6">
        <v>1</v>
      </c>
      <c r="F5" s="6">
        <v>2019</v>
      </c>
      <c r="G5" s="6"/>
      <c r="H5" s="6"/>
      <c r="I5" s="6"/>
      <c r="J5" s="6"/>
      <c r="K5" s="6">
        <f t="shared" ref="K5:K15" si="0">SUM(G5:J5)</f>
        <v>0</v>
      </c>
      <c r="L5" s="6"/>
      <c r="M5" s="6"/>
      <c r="N5" s="6"/>
      <c r="O5" s="6"/>
      <c r="P5" s="6">
        <f t="shared" ref="P5:P16" si="1">SUM(L5:O5)</f>
        <v>0</v>
      </c>
      <c r="Q5" s="6"/>
      <c r="R5" s="6"/>
      <c r="S5" s="6"/>
      <c r="T5" s="6"/>
      <c r="U5" s="6">
        <f t="shared" ref="U5:U16" si="2">SUM(Q5:T5)</f>
        <v>0</v>
      </c>
      <c r="V5" s="6"/>
      <c r="W5" s="6"/>
      <c r="X5" s="6"/>
      <c r="Y5" s="6"/>
      <c r="Z5" s="6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14"/>
    </row>
    <row r="6" spans="1:42" x14ac:dyDescent="0.25">
      <c r="A6" s="85" t="s">
        <v>41</v>
      </c>
      <c r="B6" s="4"/>
      <c r="C6" s="7"/>
      <c r="D6" s="7"/>
      <c r="E6" s="8">
        <v>2</v>
      </c>
      <c r="F6" s="6">
        <v>2019</v>
      </c>
      <c r="G6" s="8"/>
      <c r="H6" s="8"/>
      <c r="I6" s="8"/>
      <c r="J6" s="8"/>
      <c r="K6" s="6">
        <f t="shared" si="0"/>
        <v>0</v>
      </c>
      <c r="L6" s="8"/>
      <c r="M6" s="8"/>
      <c r="N6" s="8"/>
      <c r="O6" s="8"/>
      <c r="P6" s="6">
        <f t="shared" si="1"/>
        <v>0</v>
      </c>
      <c r="Q6" s="8"/>
      <c r="R6" s="8"/>
      <c r="S6" s="8"/>
      <c r="T6" s="8"/>
      <c r="U6" s="6">
        <f t="shared" si="2"/>
        <v>0</v>
      </c>
      <c r="V6" s="8"/>
      <c r="W6" s="8"/>
      <c r="X6" s="8"/>
      <c r="Y6" s="8"/>
      <c r="Z6" s="8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13"/>
    </row>
    <row r="7" spans="1:42" x14ac:dyDescent="0.25">
      <c r="A7" s="85" t="s">
        <v>41</v>
      </c>
      <c r="B7" s="4"/>
      <c r="C7" s="7"/>
      <c r="D7" s="7"/>
      <c r="E7" s="8">
        <v>3</v>
      </c>
      <c r="F7" s="6">
        <v>2019</v>
      </c>
      <c r="G7" s="8"/>
      <c r="H7" s="8"/>
      <c r="I7" s="8"/>
      <c r="J7" s="8"/>
      <c r="K7" s="6">
        <f t="shared" si="0"/>
        <v>0</v>
      </c>
      <c r="L7" s="8"/>
      <c r="M7" s="8"/>
      <c r="N7" s="8"/>
      <c r="O7" s="8"/>
      <c r="P7" s="6">
        <f t="shared" si="1"/>
        <v>0</v>
      </c>
      <c r="Q7" s="8"/>
      <c r="R7" s="8"/>
      <c r="S7" s="8"/>
      <c r="T7" s="8"/>
      <c r="U7" s="6">
        <f t="shared" si="2"/>
        <v>0</v>
      </c>
      <c r="V7" s="8"/>
      <c r="W7" s="8"/>
      <c r="X7" s="8"/>
      <c r="Y7" s="8"/>
      <c r="Z7" s="8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13"/>
    </row>
    <row r="8" spans="1:42" x14ac:dyDescent="0.25">
      <c r="A8" s="85" t="s">
        <v>41</v>
      </c>
      <c r="B8" s="4"/>
      <c r="C8" s="7"/>
      <c r="D8" s="7"/>
      <c r="E8" s="8">
        <v>4</v>
      </c>
      <c r="F8" s="6">
        <v>2019</v>
      </c>
      <c r="G8" s="8"/>
      <c r="H8" s="8"/>
      <c r="I8" s="8"/>
      <c r="J8" s="8"/>
      <c r="K8" s="6">
        <f t="shared" si="0"/>
        <v>0</v>
      </c>
      <c r="L8" s="8"/>
      <c r="M8" s="8"/>
      <c r="N8" s="8"/>
      <c r="O8" s="8"/>
      <c r="P8" s="6">
        <f t="shared" si="1"/>
        <v>0</v>
      </c>
      <c r="Q8" s="8"/>
      <c r="R8" s="8"/>
      <c r="S8" s="8"/>
      <c r="T8" s="8"/>
      <c r="U8" s="6">
        <f t="shared" si="2"/>
        <v>0</v>
      </c>
      <c r="V8" s="8"/>
      <c r="W8" s="8"/>
      <c r="X8" s="8"/>
      <c r="Y8" s="8"/>
      <c r="Z8" s="8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13"/>
    </row>
    <row r="9" spans="1:42" x14ac:dyDescent="0.25">
      <c r="A9" s="85" t="s">
        <v>41</v>
      </c>
      <c r="B9" s="4"/>
      <c r="C9" s="7"/>
      <c r="D9" s="7"/>
      <c r="E9" s="8">
        <v>5</v>
      </c>
      <c r="F9" s="6">
        <v>2019</v>
      </c>
      <c r="G9" s="8"/>
      <c r="H9" s="8"/>
      <c r="I9" s="8"/>
      <c r="J9" s="8"/>
      <c r="K9" s="6">
        <f t="shared" si="0"/>
        <v>0</v>
      </c>
      <c r="L9" s="8"/>
      <c r="M9" s="8"/>
      <c r="N9" s="8"/>
      <c r="O9" s="8"/>
      <c r="P9" s="6">
        <f t="shared" si="1"/>
        <v>0</v>
      </c>
      <c r="Q9" s="8"/>
      <c r="R9" s="8"/>
      <c r="S9" s="8"/>
      <c r="T9" s="8"/>
      <c r="U9" s="6">
        <f t="shared" si="2"/>
        <v>0</v>
      </c>
      <c r="V9" s="8"/>
      <c r="W9" s="8"/>
      <c r="X9" s="8"/>
      <c r="Y9" s="8"/>
      <c r="Z9" s="8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13"/>
    </row>
    <row r="10" spans="1:42" x14ac:dyDescent="0.25">
      <c r="A10" s="85" t="s">
        <v>41</v>
      </c>
      <c r="B10" s="4"/>
      <c r="C10" s="7"/>
      <c r="D10" s="7"/>
      <c r="E10" s="8">
        <v>6</v>
      </c>
      <c r="F10" s="6">
        <v>2019</v>
      </c>
      <c r="G10" s="10"/>
      <c r="H10" s="10"/>
      <c r="I10" s="10"/>
      <c r="J10" s="10"/>
      <c r="K10" s="11">
        <f t="shared" si="0"/>
        <v>0</v>
      </c>
      <c r="L10" s="10"/>
      <c r="M10" s="10"/>
      <c r="N10" s="10"/>
      <c r="O10" s="10"/>
      <c r="P10" s="11">
        <f t="shared" si="1"/>
        <v>0</v>
      </c>
      <c r="Q10" s="10"/>
      <c r="R10" s="10"/>
      <c r="S10" s="10"/>
      <c r="T10" s="10"/>
      <c r="U10" s="11">
        <f t="shared" si="2"/>
        <v>0</v>
      </c>
      <c r="V10" s="10"/>
      <c r="W10" s="10"/>
      <c r="X10" s="8"/>
      <c r="Y10" s="10"/>
      <c r="Z10" s="10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13"/>
    </row>
    <row r="11" spans="1:42" x14ac:dyDescent="0.25">
      <c r="A11" s="85" t="s">
        <v>41</v>
      </c>
      <c r="B11" s="4"/>
      <c r="C11" s="7"/>
      <c r="D11" s="7"/>
      <c r="E11" s="8">
        <v>7</v>
      </c>
      <c r="F11" s="6">
        <v>2019</v>
      </c>
      <c r="G11" s="8"/>
      <c r="H11" s="8"/>
      <c r="I11" s="8"/>
      <c r="J11" s="8"/>
      <c r="K11" s="8">
        <f t="shared" si="0"/>
        <v>0</v>
      </c>
      <c r="L11" s="8"/>
      <c r="M11" s="8"/>
      <c r="N11" s="8"/>
      <c r="O11" s="8"/>
      <c r="P11" s="8">
        <f t="shared" si="1"/>
        <v>0</v>
      </c>
      <c r="Q11" s="8"/>
      <c r="R11" s="8"/>
      <c r="S11" s="8"/>
      <c r="T11" s="8"/>
      <c r="U11" s="8">
        <f t="shared" si="2"/>
        <v>0</v>
      </c>
      <c r="V11" s="8"/>
      <c r="W11" s="8"/>
      <c r="X11" s="15"/>
      <c r="Y11" s="8"/>
      <c r="Z11" s="8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13"/>
    </row>
    <row r="12" spans="1:42" x14ac:dyDescent="0.25">
      <c r="A12" s="85" t="s">
        <v>41</v>
      </c>
      <c r="B12" s="4"/>
      <c r="C12" s="7"/>
      <c r="D12" s="7"/>
      <c r="E12" s="8">
        <v>8</v>
      </c>
      <c r="F12" s="6">
        <v>2019</v>
      </c>
      <c r="G12" s="8"/>
      <c r="H12" s="8"/>
      <c r="I12" s="8"/>
      <c r="J12" s="8"/>
      <c r="K12" s="8">
        <f t="shared" si="0"/>
        <v>0</v>
      </c>
      <c r="L12" s="8"/>
      <c r="M12" s="8"/>
      <c r="N12" s="8"/>
      <c r="O12" s="8"/>
      <c r="P12" s="8">
        <f t="shared" si="1"/>
        <v>0</v>
      </c>
      <c r="Q12" s="8"/>
      <c r="R12" s="8"/>
      <c r="S12" s="8"/>
      <c r="T12" s="8"/>
      <c r="U12" s="8">
        <f t="shared" si="2"/>
        <v>0</v>
      </c>
      <c r="V12" s="8"/>
      <c r="W12" s="8"/>
      <c r="X12" s="8"/>
      <c r="Y12" s="8"/>
      <c r="Z12" s="8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13"/>
    </row>
    <row r="13" spans="1:42" x14ac:dyDescent="0.25">
      <c r="A13" s="85" t="s">
        <v>41</v>
      </c>
      <c r="B13" s="4"/>
      <c r="C13" s="7"/>
      <c r="D13" s="7"/>
      <c r="E13" s="8">
        <v>9</v>
      </c>
      <c r="F13" s="6">
        <v>2019</v>
      </c>
      <c r="G13" s="8"/>
      <c r="H13" s="8"/>
      <c r="I13" s="8"/>
      <c r="J13" s="8"/>
      <c r="K13" s="8">
        <f t="shared" si="0"/>
        <v>0</v>
      </c>
      <c r="L13" s="8"/>
      <c r="M13" s="8"/>
      <c r="N13" s="8"/>
      <c r="O13" s="8"/>
      <c r="P13" s="8">
        <f t="shared" si="1"/>
        <v>0</v>
      </c>
      <c r="Q13" s="8"/>
      <c r="R13" s="8"/>
      <c r="S13" s="8"/>
      <c r="T13" s="8"/>
      <c r="U13" s="8">
        <f t="shared" si="2"/>
        <v>0</v>
      </c>
      <c r="V13" s="8"/>
      <c r="W13" s="8"/>
      <c r="X13" s="8"/>
      <c r="Y13" s="8"/>
      <c r="Z13" s="8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13"/>
    </row>
    <row r="14" spans="1:42" x14ac:dyDescent="0.25">
      <c r="A14" s="85" t="s">
        <v>41</v>
      </c>
      <c r="B14" s="4"/>
      <c r="C14" s="7"/>
      <c r="D14" s="7"/>
      <c r="E14" s="8">
        <v>10</v>
      </c>
      <c r="F14" s="6">
        <v>2019</v>
      </c>
      <c r="G14" s="8"/>
      <c r="H14" s="8"/>
      <c r="I14" s="8"/>
      <c r="J14" s="8"/>
      <c r="K14" s="8">
        <f t="shared" si="0"/>
        <v>0</v>
      </c>
      <c r="L14" s="8"/>
      <c r="M14" s="8"/>
      <c r="N14" s="8"/>
      <c r="O14" s="8"/>
      <c r="P14" s="8">
        <f t="shared" si="1"/>
        <v>0</v>
      </c>
      <c r="Q14" s="8"/>
      <c r="R14" s="8"/>
      <c r="S14" s="8"/>
      <c r="T14" s="8"/>
      <c r="U14" s="8">
        <f t="shared" si="2"/>
        <v>0</v>
      </c>
      <c r="V14" s="8"/>
      <c r="W14" s="8"/>
      <c r="X14" s="8"/>
      <c r="Y14" s="8"/>
      <c r="Z14" s="8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13"/>
    </row>
    <row r="15" spans="1:42" x14ac:dyDescent="0.25">
      <c r="A15" s="85" t="s">
        <v>41</v>
      </c>
      <c r="B15" s="4"/>
      <c r="C15" s="7"/>
      <c r="D15" s="7"/>
      <c r="E15" s="8">
        <v>11</v>
      </c>
      <c r="F15" s="6">
        <v>2019</v>
      </c>
      <c r="G15" s="8"/>
      <c r="H15" s="8"/>
      <c r="I15" s="8"/>
      <c r="J15" s="8"/>
      <c r="K15" s="8">
        <f t="shared" si="0"/>
        <v>0</v>
      </c>
      <c r="L15" s="8"/>
      <c r="M15" s="8"/>
      <c r="N15" s="8"/>
      <c r="O15" s="8"/>
      <c r="P15" s="8">
        <f t="shared" si="1"/>
        <v>0</v>
      </c>
      <c r="Q15" s="8"/>
      <c r="R15" s="8"/>
      <c r="S15" s="8"/>
      <c r="T15" s="8"/>
      <c r="U15" s="8">
        <f t="shared" si="2"/>
        <v>0</v>
      </c>
      <c r="V15" s="8"/>
      <c r="W15" s="8"/>
      <c r="X15" s="8"/>
      <c r="Y15" s="8"/>
      <c r="Z15" s="8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13"/>
    </row>
    <row r="16" spans="1:42" x14ac:dyDescent="0.25">
      <c r="A16" s="85" t="s">
        <v>41</v>
      </c>
      <c r="B16" s="4"/>
      <c r="C16" s="7"/>
      <c r="D16" s="7"/>
      <c r="E16" s="8">
        <v>12</v>
      </c>
      <c r="F16" s="6">
        <v>2019</v>
      </c>
      <c r="G16" s="12"/>
      <c r="H16" s="12"/>
      <c r="I16" s="12"/>
      <c r="J16" s="12"/>
      <c r="K16" s="8">
        <f>SUM(G16:J16)</f>
        <v>0</v>
      </c>
      <c r="L16" s="12"/>
      <c r="M16" s="12"/>
      <c r="N16" s="12"/>
      <c r="O16" s="12"/>
      <c r="P16" s="8">
        <f t="shared" si="1"/>
        <v>0</v>
      </c>
      <c r="Q16" s="12"/>
      <c r="R16" s="12"/>
      <c r="S16" s="12"/>
      <c r="T16" s="12"/>
      <c r="U16" s="8">
        <f t="shared" si="2"/>
        <v>0</v>
      </c>
      <c r="V16" s="8"/>
      <c r="W16" s="8"/>
      <c r="X16" s="8"/>
      <c r="Y16" s="8"/>
      <c r="Z16" s="8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13"/>
    </row>
    <row r="17" spans="1:41" x14ac:dyDescent="0.25">
      <c r="A17" s="89" t="s">
        <v>50</v>
      </c>
      <c r="U17" s="90">
        <f>SUM(Q16:T16)</f>
        <v>0</v>
      </c>
      <c r="V17" s="9">
        <f t="shared" ref="V17:Z17" si="3">SUM(V5:V16)</f>
        <v>0</v>
      </c>
      <c r="W17" s="9">
        <f t="shared" si="3"/>
        <v>0</v>
      </c>
      <c r="X17" s="9">
        <f t="shared" si="3"/>
        <v>0</v>
      </c>
      <c r="Y17" s="9">
        <f t="shared" si="3"/>
        <v>0</v>
      </c>
      <c r="Z17" s="9">
        <f t="shared" si="3"/>
        <v>0</v>
      </c>
      <c r="AA17" s="9">
        <f>SUM(AA5:AA16)</f>
        <v>0</v>
      </c>
      <c r="AB17" s="9">
        <f t="shared" ref="AB17:AN17" si="4">SUM(AB5:AB16)</f>
        <v>0</v>
      </c>
      <c r="AC17" s="9">
        <f t="shared" si="4"/>
        <v>0</v>
      </c>
      <c r="AD17" s="9">
        <f t="shared" si="4"/>
        <v>0</v>
      </c>
      <c r="AE17" s="9">
        <f t="shared" si="4"/>
        <v>0</v>
      </c>
      <c r="AF17" s="9">
        <f t="shared" si="4"/>
        <v>0</v>
      </c>
      <c r="AG17" s="9">
        <f t="shared" si="4"/>
        <v>0</v>
      </c>
      <c r="AH17" s="9">
        <f t="shared" si="4"/>
        <v>0</v>
      </c>
      <c r="AI17" s="9">
        <f t="shared" si="4"/>
        <v>0</v>
      </c>
      <c r="AJ17" s="9">
        <f t="shared" si="4"/>
        <v>0</v>
      </c>
      <c r="AK17" s="9">
        <f t="shared" si="4"/>
        <v>0</v>
      </c>
      <c r="AL17" s="9">
        <f t="shared" si="4"/>
        <v>0</v>
      </c>
      <c r="AM17" s="9">
        <f t="shared" si="4"/>
        <v>0</v>
      </c>
      <c r="AN17" s="9">
        <f t="shared" si="4"/>
        <v>0</v>
      </c>
      <c r="AO17" s="9">
        <f>(AO16)</f>
        <v>0</v>
      </c>
    </row>
  </sheetData>
  <mergeCells count="45">
    <mergeCell ref="W1:Y2"/>
    <mergeCell ref="AO3:AO4"/>
    <mergeCell ref="AO1:AO2"/>
    <mergeCell ref="AN3:AN4"/>
    <mergeCell ref="AM3:AM4"/>
    <mergeCell ref="AL3:AL4"/>
    <mergeCell ref="AK3:AK4"/>
    <mergeCell ref="AK1:AN2"/>
    <mergeCell ref="AI3:AJ3"/>
    <mergeCell ref="AA1:AJ2"/>
    <mergeCell ref="Z1:Z2"/>
    <mergeCell ref="Z3:Z4"/>
    <mergeCell ref="X3:X4"/>
    <mergeCell ref="AP1:AP4"/>
    <mergeCell ref="Q2:U2"/>
    <mergeCell ref="G1:U1"/>
    <mergeCell ref="AA3:AH3"/>
    <mergeCell ref="O3:O4"/>
    <mergeCell ref="P3:P4"/>
    <mergeCell ref="Q3:Q4"/>
    <mergeCell ref="R3:R4"/>
    <mergeCell ref="Y3:Y4"/>
    <mergeCell ref="S3:S4"/>
    <mergeCell ref="T3:T4"/>
    <mergeCell ref="U3:U4"/>
    <mergeCell ref="W3:W4"/>
    <mergeCell ref="K3:K4"/>
    <mergeCell ref="L3:L4"/>
    <mergeCell ref="G3:G4"/>
    <mergeCell ref="H3:H4"/>
    <mergeCell ref="I3:I4"/>
    <mergeCell ref="J3:J4"/>
    <mergeCell ref="G2:K2"/>
    <mergeCell ref="A1:F2"/>
    <mergeCell ref="F3:F4"/>
    <mergeCell ref="E3:E4"/>
    <mergeCell ref="D3:D4"/>
    <mergeCell ref="C3:C4"/>
    <mergeCell ref="A3:A4"/>
    <mergeCell ref="B3:B4"/>
    <mergeCell ref="M3:M4"/>
    <mergeCell ref="N3:N4"/>
    <mergeCell ref="L2:P2"/>
    <mergeCell ref="V3:V4"/>
    <mergeCell ref="V1:V2"/>
  </mergeCells>
  <conditionalFormatting sqref="A3">
    <cfRule type="duplicateValues" dxfId="4" priority="5"/>
  </conditionalFormatting>
  <conditionalFormatting sqref="B3">
    <cfRule type="duplicateValues" dxfId="3" priority="2"/>
  </conditionalFormatting>
  <conditionalFormatting sqref="C3">
    <cfRule type="duplicateValues" dxfId="2" priority="1"/>
  </conditionalFormatting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7"/>
  <sheetViews>
    <sheetView topLeftCell="K3" workbookViewId="0">
      <selection activeCell="V17" sqref="V17"/>
    </sheetView>
  </sheetViews>
  <sheetFormatPr defaultRowHeight="15" x14ac:dyDescent="0.25"/>
  <cols>
    <col min="1" max="2" width="18.28515625" customWidth="1"/>
    <col min="3" max="3" width="13" customWidth="1"/>
    <col min="4" max="4" width="11.28515625" customWidth="1"/>
    <col min="5" max="5" width="10.7109375" style="2" customWidth="1"/>
    <col min="6" max="6" width="11.5703125" style="2" customWidth="1"/>
    <col min="7" max="7" width="14.140625" style="2" customWidth="1"/>
    <col min="8" max="8" width="13.140625" style="2" customWidth="1"/>
    <col min="9" max="10" width="13.5703125" style="2" customWidth="1"/>
    <col min="11" max="11" width="13.28515625" style="2" customWidth="1"/>
    <col min="12" max="12" width="14.28515625" style="2" customWidth="1"/>
    <col min="13" max="13" width="13.5703125" style="2" customWidth="1"/>
    <col min="14" max="14" width="13.42578125" style="2" customWidth="1"/>
    <col min="15" max="15" width="13.5703125" style="2" customWidth="1"/>
    <col min="16" max="16" width="12.85546875" style="2" customWidth="1"/>
    <col min="17" max="17" width="13.5703125" style="2" customWidth="1"/>
    <col min="18" max="18" width="14" style="2" customWidth="1"/>
    <col min="19" max="19" width="13.7109375" style="2" customWidth="1"/>
    <col min="20" max="20" width="13.85546875" style="2" customWidth="1"/>
    <col min="21" max="21" width="13.5703125" style="2" customWidth="1"/>
    <col min="22" max="22" width="22.140625" style="2" customWidth="1"/>
    <col min="23" max="24" width="18.7109375" style="2" customWidth="1"/>
    <col min="25" max="25" width="22.140625" style="2" customWidth="1"/>
    <col min="26" max="26" width="21.42578125" style="2" customWidth="1"/>
    <col min="27" max="27" width="17.85546875" style="2" customWidth="1"/>
    <col min="28" max="28" width="14" style="2" customWidth="1"/>
    <col min="29" max="29" width="15.5703125" style="2" customWidth="1"/>
    <col min="30" max="30" width="16" style="2" customWidth="1"/>
    <col min="31" max="31" width="13.7109375" style="2" customWidth="1"/>
    <col min="32" max="32" width="13.5703125" style="2" customWidth="1"/>
    <col min="33" max="33" width="15.140625" style="2" customWidth="1"/>
    <col min="34" max="34" width="14" style="2" customWidth="1"/>
    <col min="35" max="35" width="18.7109375" style="2" customWidth="1"/>
    <col min="36" max="36" width="21.28515625" style="2" customWidth="1"/>
    <col min="37" max="37" width="19.85546875" style="2" customWidth="1"/>
    <col min="38" max="38" width="19.28515625" style="2" customWidth="1"/>
    <col min="39" max="39" width="18.5703125" style="2" customWidth="1"/>
    <col min="40" max="40" width="20.140625" style="2" customWidth="1"/>
    <col min="41" max="41" width="18.42578125" customWidth="1"/>
    <col min="42" max="42" width="19.85546875" customWidth="1"/>
  </cols>
  <sheetData>
    <row r="1" spans="1:42" ht="33.75" customHeight="1" x14ac:dyDescent="0.25">
      <c r="A1" s="97" t="s">
        <v>16</v>
      </c>
      <c r="B1" s="97"/>
      <c r="C1" s="98"/>
      <c r="D1" s="98"/>
      <c r="E1" s="98"/>
      <c r="F1" s="98"/>
      <c r="G1" s="108" t="s">
        <v>0</v>
      </c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95" t="s">
        <v>9</v>
      </c>
      <c r="W1" s="113" t="s">
        <v>8</v>
      </c>
      <c r="X1" s="114"/>
      <c r="Y1" s="115"/>
      <c r="Z1" s="137" t="s">
        <v>10</v>
      </c>
      <c r="AA1" s="131" t="s">
        <v>28</v>
      </c>
      <c r="AB1" s="132"/>
      <c r="AC1" s="132"/>
      <c r="AD1" s="132"/>
      <c r="AE1" s="132"/>
      <c r="AF1" s="132"/>
      <c r="AG1" s="132"/>
      <c r="AH1" s="132"/>
      <c r="AI1" s="132"/>
      <c r="AJ1" s="133"/>
      <c r="AK1" s="125" t="s">
        <v>14</v>
      </c>
      <c r="AL1" s="126"/>
      <c r="AM1" s="126"/>
      <c r="AN1" s="127"/>
      <c r="AO1" s="121" t="s">
        <v>15</v>
      </c>
      <c r="AP1" s="104" t="s">
        <v>45</v>
      </c>
    </row>
    <row r="2" spans="1:42" ht="42" customHeight="1" x14ac:dyDescent="0.25">
      <c r="A2" s="98"/>
      <c r="B2" s="98"/>
      <c r="C2" s="98"/>
      <c r="D2" s="98"/>
      <c r="E2" s="98"/>
      <c r="F2" s="98"/>
      <c r="G2" s="91" t="s">
        <v>5</v>
      </c>
      <c r="H2" s="91"/>
      <c r="I2" s="91"/>
      <c r="J2" s="91"/>
      <c r="K2" s="91"/>
      <c r="L2" s="91" t="s">
        <v>29</v>
      </c>
      <c r="M2" s="92"/>
      <c r="N2" s="92"/>
      <c r="O2" s="92"/>
      <c r="P2" s="92"/>
      <c r="Q2" s="91" t="s">
        <v>52</v>
      </c>
      <c r="R2" s="107"/>
      <c r="S2" s="107"/>
      <c r="T2" s="107"/>
      <c r="U2" s="107"/>
      <c r="V2" s="96"/>
      <c r="W2" s="116"/>
      <c r="X2" s="117"/>
      <c r="Y2" s="118"/>
      <c r="Z2" s="138"/>
      <c r="AA2" s="134"/>
      <c r="AB2" s="135"/>
      <c r="AC2" s="135"/>
      <c r="AD2" s="135"/>
      <c r="AE2" s="135"/>
      <c r="AF2" s="135"/>
      <c r="AG2" s="135"/>
      <c r="AH2" s="135"/>
      <c r="AI2" s="135"/>
      <c r="AJ2" s="136"/>
      <c r="AK2" s="128"/>
      <c r="AL2" s="129"/>
      <c r="AM2" s="129"/>
      <c r="AN2" s="130"/>
      <c r="AO2" s="120"/>
      <c r="AP2" s="105"/>
    </row>
    <row r="3" spans="1:42" ht="46.5" customHeight="1" x14ac:dyDescent="0.25">
      <c r="A3" s="101" t="s">
        <v>17</v>
      </c>
      <c r="B3" s="102" t="s">
        <v>27</v>
      </c>
      <c r="C3" s="101" t="s">
        <v>46</v>
      </c>
      <c r="D3" s="101" t="s">
        <v>47</v>
      </c>
      <c r="E3" s="100" t="s">
        <v>48</v>
      </c>
      <c r="F3" s="99" t="s">
        <v>49</v>
      </c>
      <c r="G3" s="91" t="s">
        <v>4</v>
      </c>
      <c r="H3" s="91" t="s">
        <v>1</v>
      </c>
      <c r="I3" s="91" t="s">
        <v>2</v>
      </c>
      <c r="J3" s="91" t="s">
        <v>3</v>
      </c>
      <c r="K3" s="110" t="s">
        <v>6</v>
      </c>
      <c r="L3" s="91" t="s">
        <v>4</v>
      </c>
      <c r="M3" s="91" t="s">
        <v>1</v>
      </c>
      <c r="N3" s="91" t="s">
        <v>2</v>
      </c>
      <c r="O3" s="91" t="s">
        <v>3</v>
      </c>
      <c r="P3" s="110" t="s">
        <v>6</v>
      </c>
      <c r="Q3" s="91" t="s">
        <v>4</v>
      </c>
      <c r="R3" s="91" t="s">
        <v>1</v>
      </c>
      <c r="S3" s="91" t="s">
        <v>2</v>
      </c>
      <c r="T3" s="91" t="s">
        <v>7</v>
      </c>
      <c r="U3" s="110" t="s">
        <v>6</v>
      </c>
      <c r="V3" s="93" t="s">
        <v>55</v>
      </c>
      <c r="W3" s="111" t="s">
        <v>33</v>
      </c>
      <c r="X3" s="111" t="s">
        <v>32</v>
      </c>
      <c r="Y3" s="111" t="s">
        <v>31</v>
      </c>
      <c r="Z3" s="139" t="s">
        <v>30</v>
      </c>
      <c r="AA3" s="109" t="s">
        <v>12</v>
      </c>
      <c r="AB3" s="109"/>
      <c r="AC3" s="109"/>
      <c r="AD3" s="109"/>
      <c r="AE3" s="109"/>
      <c r="AF3" s="109"/>
      <c r="AG3" s="109"/>
      <c r="AH3" s="109"/>
      <c r="AI3" s="109" t="s">
        <v>13</v>
      </c>
      <c r="AJ3" s="109"/>
      <c r="AK3" s="123" t="s">
        <v>35</v>
      </c>
      <c r="AL3" s="122" t="s">
        <v>34</v>
      </c>
      <c r="AM3" s="122" t="s">
        <v>36</v>
      </c>
      <c r="AN3" s="122" t="s">
        <v>37</v>
      </c>
      <c r="AO3" s="119" t="s">
        <v>54</v>
      </c>
      <c r="AP3" s="105"/>
    </row>
    <row r="4" spans="1:42" ht="73.5" customHeight="1" x14ac:dyDescent="0.25">
      <c r="A4" s="101"/>
      <c r="B4" s="103"/>
      <c r="C4" s="101"/>
      <c r="D4" s="101"/>
      <c r="E4" s="100"/>
      <c r="F4" s="99"/>
      <c r="G4" s="91"/>
      <c r="H4" s="91"/>
      <c r="I4" s="91"/>
      <c r="J4" s="91"/>
      <c r="K4" s="110"/>
      <c r="L4" s="91"/>
      <c r="M4" s="91"/>
      <c r="N4" s="91"/>
      <c r="O4" s="91"/>
      <c r="P4" s="110"/>
      <c r="Q4" s="91"/>
      <c r="R4" s="91"/>
      <c r="S4" s="91"/>
      <c r="T4" s="91"/>
      <c r="U4" s="110"/>
      <c r="V4" s="94"/>
      <c r="W4" s="112"/>
      <c r="X4" s="112"/>
      <c r="Y4" s="112"/>
      <c r="Z4" s="140"/>
      <c r="AA4" s="1" t="s">
        <v>19</v>
      </c>
      <c r="AB4" s="1" t="s">
        <v>18</v>
      </c>
      <c r="AC4" s="1" t="s">
        <v>20</v>
      </c>
      <c r="AD4" s="1" t="s">
        <v>22</v>
      </c>
      <c r="AE4" s="1" t="s">
        <v>21</v>
      </c>
      <c r="AF4" s="1" t="s">
        <v>23</v>
      </c>
      <c r="AG4" s="1" t="s">
        <v>11</v>
      </c>
      <c r="AH4" s="1" t="s">
        <v>24</v>
      </c>
      <c r="AI4" s="1" t="s">
        <v>25</v>
      </c>
      <c r="AJ4" s="1" t="s">
        <v>26</v>
      </c>
      <c r="AK4" s="124"/>
      <c r="AL4" s="120"/>
      <c r="AM4" s="120"/>
      <c r="AN4" s="120"/>
      <c r="AO4" s="120"/>
      <c r="AP4" s="106"/>
    </row>
    <row r="5" spans="1:42" x14ac:dyDescent="0.25">
      <c r="A5" s="16" t="s">
        <v>41</v>
      </c>
      <c r="B5" s="3" t="s">
        <v>38</v>
      </c>
      <c r="C5" s="5" t="s">
        <v>39</v>
      </c>
      <c r="D5" s="5" t="s">
        <v>40</v>
      </c>
      <c r="E5" s="6">
        <v>1</v>
      </c>
      <c r="F5" s="6">
        <v>2019</v>
      </c>
      <c r="G5" s="17">
        <v>18</v>
      </c>
      <c r="H5" s="17">
        <v>5</v>
      </c>
      <c r="I5" s="17">
        <v>2</v>
      </c>
      <c r="J5" s="17">
        <v>3</v>
      </c>
      <c r="K5" s="6">
        <f t="shared" ref="K5:K16" si="0">SUM(G5:J5)</f>
        <v>28</v>
      </c>
      <c r="L5" s="21">
        <v>15</v>
      </c>
      <c r="M5" s="21">
        <v>1</v>
      </c>
      <c r="N5" s="21">
        <v>1</v>
      </c>
      <c r="O5" s="21">
        <v>2</v>
      </c>
      <c r="P5" s="6">
        <f t="shared" ref="P5:P16" si="1">SUM(L5:O5)</f>
        <v>19</v>
      </c>
      <c r="Q5" s="24">
        <v>46</v>
      </c>
      <c r="R5" s="24">
        <v>79</v>
      </c>
      <c r="S5" s="24">
        <v>69</v>
      </c>
      <c r="T5" s="24">
        <v>105</v>
      </c>
      <c r="U5" s="6">
        <f t="shared" ref="U5:U16" si="2">SUM(Q5:T5)</f>
        <v>299</v>
      </c>
      <c r="V5" s="27">
        <v>28</v>
      </c>
      <c r="W5" s="30">
        <v>1</v>
      </c>
      <c r="X5" s="33">
        <v>0</v>
      </c>
      <c r="Y5" s="36">
        <v>0</v>
      </c>
      <c r="Z5" s="39">
        <v>0</v>
      </c>
      <c r="AA5" s="42">
        <v>2</v>
      </c>
      <c r="AB5" s="45">
        <v>0</v>
      </c>
      <c r="AC5" s="48">
        <v>30</v>
      </c>
      <c r="AD5" s="51">
        <v>0</v>
      </c>
      <c r="AE5" s="60">
        <v>10</v>
      </c>
      <c r="AF5" s="57">
        <v>0</v>
      </c>
      <c r="AG5" s="54">
        <v>0</v>
      </c>
      <c r="AH5" s="63">
        <v>0</v>
      </c>
      <c r="AI5" s="66">
        <v>8</v>
      </c>
      <c r="AJ5" s="69">
        <v>36</v>
      </c>
      <c r="AK5" s="72">
        <v>30</v>
      </c>
      <c r="AL5" s="75">
        <v>9</v>
      </c>
      <c r="AM5" s="78">
        <v>45</v>
      </c>
      <c r="AN5" s="81">
        <v>17</v>
      </c>
      <c r="AO5" s="84">
        <v>25</v>
      </c>
      <c r="AP5" s="14"/>
    </row>
    <row r="6" spans="1:42" x14ac:dyDescent="0.25">
      <c r="A6" s="16" t="s">
        <v>41</v>
      </c>
      <c r="B6" s="3" t="s">
        <v>38</v>
      </c>
      <c r="C6" s="5" t="s">
        <v>39</v>
      </c>
      <c r="D6" s="5" t="s">
        <v>40</v>
      </c>
      <c r="E6" s="8">
        <v>2</v>
      </c>
      <c r="F6" s="6">
        <v>2019</v>
      </c>
      <c r="G6" s="18">
        <v>24</v>
      </c>
      <c r="H6" s="18">
        <v>13</v>
      </c>
      <c r="I6" s="18">
        <v>14</v>
      </c>
      <c r="J6" s="18">
        <v>11</v>
      </c>
      <c r="K6" s="6">
        <f t="shared" si="0"/>
        <v>62</v>
      </c>
      <c r="L6" s="22">
        <v>18</v>
      </c>
      <c r="M6" s="22">
        <v>0</v>
      </c>
      <c r="N6" s="22">
        <v>0</v>
      </c>
      <c r="O6" s="22">
        <v>4</v>
      </c>
      <c r="P6" s="6">
        <f t="shared" si="1"/>
        <v>22</v>
      </c>
      <c r="Q6" s="25">
        <v>70</v>
      </c>
      <c r="R6" s="25">
        <v>92</v>
      </c>
      <c r="S6" s="25">
        <v>83</v>
      </c>
      <c r="T6" s="25">
        <v>116</v>
      </c>
      <c r="U6" s="6">
        <f t="shared" si="2"/>
        <v>361</v>
      </c>
      <c r="V6" s="28">
        <v>59</v>
      </c>
      <c r="W6" s="31">
        <v>6</v>
      </c>
      <c r="X6" s="34">
        <v>0</v>
      </c>
      <c r="Y6" s="37">
        <v>0</v>
      </c>
      <c r="Z6" s="40">
        <v>0</v>
      </c>
      <c r="AA6" s="43">
        <v>0</v>
      </c>
      <c r="AB6" s="46">
        <v>0</v>
      </c>
      <c r="AC6" s="49">
        <v>44</v>
      </c>
      <c r="AD6" s="52">
        <v>6</v>
      </c>
      <c r="AE6" s="61">
        <v>18</v>
      </c>
      <c r="AF6" s="58">
        <v>7</v>
      </c>
      <c r="AG6" s="55">
        <v>0</v>
      </c>
      <c r="AH6" s="64">
        <v>2</v>
      </c>
      <c r="AI6" s="67">
        <v>12</v>
      </c>
      <c r="AJ6" s="70">
        <v>61</v>
      </c>
      <c r="AK6" s="73">
        <v>3</v>
      </c>
      <c r="AL6" s="76">
        <v>9</v>
      </c>
      <c r="AM6" s="79">
        <v>18</v>
      </c>
      <c r="AN6" s="82">
        <v>3</v>
      </c>
      <c r="AO6" s="86">
        <v>28</v>
      </c>
      <c r="AP6" s="13"/>
    </row>
    <row r="7" spans="1:42" x14ac:dyDescent="0.25">
      <c r="A7" s="16" t="s">
        <v>41</v>
      </c>
      <c r="B7" s="3" t="s">
        <v>38</v>
      </c>
      <c r="C7" s="5" t="s">
        <v>39</v>
      </c>
      <c r="D7" s="5" t="s">
        <v>40</v>
      </c>
      <c r="E7" s="8">
        <v>3</v>
      </c>
      <c r="F7" s="6">
        <v>2019</v>
      </c>
      <c r="G7" s="18">
        <v>11</v>
      </c>
      <c r="H7" s="18">
        <v>12</v>
      </c>
      <c r="I7" s="18">
        <v>4</v>
      </c>
      <c r="J7" s="18">
        <v>6</v>
      </c>
      <c r="K7" s="6">
        <f t="shared" si="0"/>
        <v>33</v>
      </c>
      <c r="L7" s="22">
        <v>7</v>
      </c>
      <c r="M7" s="22">
        <v>1</v>
      </c>
      <c r="N7" s="22">
        <v>1</v>
      </c>
      <c r="O7" s="22">
        <v>3</v>
      </c>
      <c r="P7" s="6">
        <f t="shared" si="1"/>
        <v>12</v>
      </c>
      <c r="Q7" s="25">
        <v>81</v>
      </c>
      <c r="R7" s="25">
        <v>104</v>
      </c>
      <c r="S7" s="25">
        <v>87</v>
      </c>
      <c r="T7" s="25">
        <v>122</v>
      </c>
      <c r="U7" s="6">
        <f t="shared" si="2"/>
        <v>394</v>
      </c>
      <c r="V7" s="28">
        <v>30</v>
      </c>
      <c r="W7" s="31">
        <v>8</v>
      </c>
      <c r="X7" s="34">
        <v>1</v>
      </c>
      <c r="Y7" s="37">
        <v>1</v>
      </c>
      <c r="Z7" s="40">
        <v>1</v>
      </c>
      <c r="AA7" s="43">
        <v>2</v>
      </c>
      <c r="AB7" s="46">
        <v>2</v>
      </c>
      <c r="AC7" s="49">
        <v>22</v>
      </c>
      <c r="AD7" s="52">
        <v>2</v>
      </c>
      <c r="AE7" s="61">
        <v>5</v>
      </c>
      <c r="AF7" s="58">
        <v>3</v>
      </c>
      <c r="AG7" s="55">
        <v>3</v>
      </c>
      <c r="AH7" s="64">
        <v>0</v>
      </c>
      <c r="AI7" s="67">
        <v>4</v>
      </c>
      <c r="AJ7" s="70">
        <v>33</v>
      </c>
      <c r="AK7" s="73">
        <v>8</v>
      </c>
      <c r="AL7" s="76">
        <v>0</v>
      </c>
      <c r="AM7" s="79">
        <v>11</v>
      </c>
      <c r="AN7" s="82">
        <v>4</v>
      </c>
      <c r="AO7" s="86">
        <v>44</v>
      </c>
      <c r="AP7" t="s">
        <v>44</v>
      </c>
    </row>
    <row r="8" spans="1:42" x14ac:dyDescent="0.25">
      <c r="A8" s="16" t="s">
        <v>41</v>
      </c>
      <c r="B8" s="3" t="s">
        <v>38</v>
      </c>
      <c r="C8" s="5" t="s">
        <v>39</v>
      </c>
      <c r="D8" s="5" t="s">
        <v>40</v>
      </c>
      <c r="E8" s="8">
        <v>4</v>
      </c>
      <c r="F8" s="6">
        <v>2019</v>
      </c>
      <c r="G8" s="18">
        <v>17</v>
      </c>
      <c r="H8" s="18">
        <v>12</v>
      </c>
      <c r="I8" s="18">
        <v>3</v>
      </c>
      <c r="J8" s="18">
        <v>2</v>
      </c>
      <c r="K8" s="6">
        <f t="shared" si="0"/>
        <v>34</v>
      </c>
      <c r="L8" s="22">
        <v>6</v>
      </c>
      <c r="M8" s="22">
        <v>1</v>
      </c>
      <c r="N8" s="22">
        <v>0</v>
      </c>
      <c r="O8" s="22">
        <v>2</v>
      </c>
      <c r="P8" s="6">
        <f t="shared" si="1"/>
        <v>9</v>
      </c>
      <c r="Q8" s="25">
        <v>98</v>
      </c>
      <c r="R8" s="25">
        <v>116</v>
      </c>
      <c r="S8" s="25">
        <v>90</v>
      </c>
      <c r="T8" s="25">
        <v>124</v>
      </c>
      <c r="U8" s="6">
        <f t="shared" si="2"/>
        <v>428</v>
      </c>
      <c r="V8" s="28">
        <v>31</v>
      </c>
      <c r="W8" s="31">
        <v>11</v>
      </c>
      <c r="X8" s="34">
        <v>2</v>
      </c>
      <c r="Y8" s="37">
        <v>2</v>
      </c>
      <c r="Z8" s="40">
        <v>0</v>
      </c>
      <c r="AA8" s="43">
        <v>0</v>
      </c>
      <c r="AB8" s="46">
        <v>0</v>
      </c>
      <c r="AC8" s="49">
        <v>18</v>
      </c>
      <c r="AD8" s="52">
        <v>2</v>
      </c>
      <c r="AE8" s="61">
        <v>18</v>
      </c>
      <c r="AF8" s="58">
        <v>2</v>
      </c>
      <c r="AG8" s="55">
        <v>0</v>
      </c>
      <c r="AH8" s="64">
        <v>4</v>
      </c>
      <c r="AI8" s="67">
        <v>6</v>
      </c>
      <c r="AJ8" s="70">
        <v>35</v>
      </c>
      <c r="AK8" s="73">
        <v>12</v>
      </c>
      <c r="AL8" s="76">
        <v>3</v>
      </c>
      <c r="AM8" s="79">
        <v>4</v>
      </c>
      <c r="AN8" s="82">
        <v>3</v>
      </c>
      <c r="AO8" s="86">
        <v>45</v>
      </c>
      <c r="AP8" s="88" t="s">
        <v>42</v>
      </c>
    </row>
    <row r="9" spans="1:42" x14ac:dyDescent="0.25">
      <c r="A9" s="16" t="s">
        <v>41</v>
      </c>
      <c r="B9" s="3" t="s">
        <v>38</v>
      </c>
      <c r="C9" s="5" t="s">
        <v>39</v>
      </c>
      <c r="D9" s="5" t="s">
        <v>40</v>
      </c>
      <c r="E9" s="8">
        <v>5</v>
      </c>
      <c r="F9" s="6">
        <v>2019</v>
      </c>
      <c r="G9" s="19">
        <v>17</v>
      </c>
      <c r="H9" s="19">
        <v>16</v>
      </c>
      <c r="I9" s="19">
        <v>3</v>
      </c>
      <c r="J9" s="19">
        <v>7</v>
      </c>
      <c r="K9" s="6">
        <f t="shared" si="0"/>
        <v>43</v>
      </c>
      <c r="L9" s="23">
        <v>11</v>
      </c>
      <c r="M9" s="23">
        <v>0</v>
      </c>
      <c r="N9" s="23">
        <v>1</v>
      </c>
      <c r="O9" s="23">
        <v>3</v>
      </c>
      <c r="P9" s="6">
        <f t="shared" si="1"/>
        <v>15</v>
      </c>
      <c r="Q9" s="26">
        <v>115</v>
      </c>
      <c r="R9" s="26">
        <v>132</v>
      </c>
      <c r="S9" s="26">
        <v>93</v>
      </c>
      <c r="T9" s="26">
        <v>131</v>
      </c>
      <c r="U9" s="6">
        <f t="shared" si="2"/>
        <v>471</v>
      </c>
      <c r="V9" s="29">
        <v>41</v>
      </c>
      <c r="W9" s="32">
        <v>1</v>
      </c>
      <c r="X9" s="35">
        <v>0</v>
      </c>
      <c r="Y9" s="38">
        <v>0</v>
      </c>
      <c r="Z9" s="41">
        <v>0</v>
      </c>
      <c r="AA9" s="44">
        <v>0</v>
      </c>
      <c r="AB9" s="47">
        <v>0</v>
      </c>
      <c r="AC9" s="50">
        <v>38</v>
      </c>
      <c r="AD9" s="53">
        <v>4</v>
      </c>
      <c r="AE9" s="62">
        <v>7</v>
      </c>
      <c r="AF9" s="59">
        <v>4</v>
      </c>
      <c r="AG9" s="56">
        <v>0</v>
      </c>
      <c r="AH9" s="65">
        <v>0</v>
      </c>
      <c r="AI9" s="68">
        <v>2</v>
      </c>
      <c r="AJ9" s="71">
        <v>47</v>
      </c>
      <c r="AK9" s="74">
        <v>3</v>
      </c>
      <c r="AL9" s="77">
        <v>7</v>
      </c>
      <c r="AM9" s="80">
        <v>7</v>
      </c>
      <c r="AN9" s="83">
        <v>2</v>
      </c>
      <c r="AO9" s="87">
        <v>45</v>
      </c>
      <c r="AP9" s="13"/>
    </row>
    <row r="10" spans="1:42" x14ac:dyDescent="0.25">
      <c r="A10" s="16" t="s">
        <v>41</v>
      </c>
      <c r="B10" s="3" t="s">
        <v>38</v>
      </c>
      <c r="C10" s="5" t="s">
        <v>39</v>
      </c>
      <c r="D10" s="5" t="s">
        <v>40</v>
      </c>
      <c r="E10" s="8">
        <v>6</v>
      </c>
      <c r="F10" s="6">
        <v>2019</v>
      </c>
      <c r="G10" s="18">
        <v>9</v>
      </c>
      <c r="H10" s="18">
        <v>3</v>
      </c>
      <c r="I10" s="18">
        <v>4</v>
      </c>
      <c r="J10" s="18">
        <v>3</v>
      </c>
      <c r="K10" s="11">
        <f t="shared" si="0"/>
        <v>19</v>
      </c>
      <c r="L10" s="22">
        <v>7</v>
      </c>
      <c r="M10" s="22">
        <v>0</v>
      </c>
      <c r="N10" s="22">
        <v>0</v>
      </c>
      <c r="O10" s="22">
        <v>1</v>
      </c>
      <c r="P10" s="11">
        <f t="shared" si="1"/>
        <v>8</v>
      </c>
      <c r="Q10" s="25">
        <v>124</v>
      </c>
      <c r="R10" s="25">
        <v>135</v>
      </c>
      <c r="S10" s="25">
        <v>97</v>
      </c>
      <c r="T10" s="25">
        <v>134</v>
      </c>
      <c r="U10" s="11">
        <f t="shared" si="2"/>
        <v>490</v>
      </c>
      <c r="V10" s="28">
        <v>41</v>
      </c>
      <c r="W10" s="31">
        <v>2</v>
      </c>
      <c r="X10" s="34">
        <v>2</v>
      </c>
      <c r="Y10" s="37">
        <v>2</v>
      </c>
      <c r="Z10" s="40">
        <v>0</v>
      </c>
      <c r="AA10" s="43">
        <v>0</v>
      </c>
      <c r="AB10" s="46">
        <v>0</v>
      </c>
      <c r="AC10" s="49">
        <v>22</v>
      </c>
      <c r="AD10" s="52">
        <v>2</v>
      </c>
      <c r="AE10" s="61">
        <v>0</v>
      </c>
      <c r="AF10" s="58">
        <v>2</v>
      </c>
      <c r="AG10" s="55">
        <v>2</v>
      </c>
      <c r="AH10" s="64">
        <v>1</v>
      </c>
      <c r="AI10" s="67">
        <v>0</v>
      </c>
      <c r="AJ10" s="70">
        <v>24</v>
      </c>
      <c r="AK10" s="73">
        <v>2</v>
      </c>
      <c r="AL10" s="76">
        <v>4</v>
      </c>
      <c r="AM10" s="79">
        <v>5</v>
      </c>
      <c r="AN10" s="82">
        <v>6</v>
      </c>
      <c r="AO10" s="86">
        <v>46</v>
      </c>
      <c r="AP10" s="88" t="s">
        <v>42</v>
      </c>
    </row>
    <row r="11" spans="1:42" x14ac:dyDescent="0.25">
      <c r="A11" s="16" t="s">
        <v>41</v>
      </c>
      <c r="B11" s="3" t="s">
        <v>38</v>
      </c>
      <c r="C11" s="5" t="s">
        <v>39</v>
      </c>
      <c r="D11" s="5" t="s">
        <v>40</v>
      </c>
      <c r="E11" s="8">
        <v>7</v>
      </c>
      <c r="F11" s="6">
        <v>2019</v>
      </c>
      <c r="G11" s="18">
        <v>7</v>
      </c>
      <c r="H11" s="18">
        <v>13</v>
      </c>
      <c r="I11" s="18">
        <v>4</v>
      </c>
      <c r="J11" s="18">
        <v>10</v>
      </c>
      <c r="K11" s="8">
        <f t="shared" si="0"/>
        <v>34</v>
      </c>
      <c r="L11" s="22">
        <v>6</v>
      </c>
      <c r="M11" s="22">
        <v>0</v>
      </c>
      <c r="N11" s="22">
        <v>0</v>
      </c>
      <c r="O11" s="22">
        <v>7</v>
      </c>
      <c r="P11" s="8">
        <f t="shared" si="1"/>
        <v>13</v>
      </c>
      <c r="Q11" s="25">
        <v>131</v>
      </c>
      <c r="R11" s="25">
        <v>148</v>
      </c>
      <c r="S11" s="25">
        <v>101</v>
      </c>
      <c r="T11" s="25">
        <v>144</v>
      </c>
      <c r="U11" s="8">
        <f t="shared" si="2"/>
        <v>524</v>
      </c>
      <c r="V11" s="28">
        <v>33</v>
      </c>
      <c r="W11" s="31">
        <v>4</v>
      </c>
      <c r="X11" s="34">
        <v>0</v>
      </c>
      <c r="Y11" s="37">
        <v>0</v>
      </c>
      <c r="Z11" s="40">
        <v>0</v>
      </c>
      <c r="AA11" s="43">
        <v>0</v>
      </c>
      <c r="AB11" s="46">
        <v>2</v>
      </c>
      <c r="AC11" s="49">
        <v>22</v>
      </c>
      <c r="AD11" s="52">
        <v>4</v>
      </c>
      <c r="AE11" s="61">
        <v>6</v>
      </c>
      <c r="AF11" s="58">
        <v>5</v>
      </c>
      <c r="AG11" s="55">
        <v>0</v>
      </c>
      <c r="AH11" s="64">
        <v>0</v>
      </c>
      <c r="AI11" s="67">
        <v>2</v>
      </c>
      <c r="AJ11" s="70">
        <v>33</v>
      </c>
      <c r="AK11" s="73">
        <v>4</v>
      </c>
      <c r="AL11" s="76">
        <v>4</v>
      </c>
      <c r="AM11" s="79">
        <v>4</v>
      </c>
      <c r="AN11" s="82">
        <v>6</v>
      </c>
      <c r="AO11" s="86">
        <v>52</v>
      </c>
      <c r="AP11" s="13"/>
    </row>
    <row r="12" spans="1:42" x14ac:dyDescent="0.25">
      <c r="A12" s="16" t="s">
        <v>41</v>
      </c>
      <c r="B12" s="3" t="s">
        <v>38</v>
      </c>
      <c r="C12" s="5" t="s">
        <v>39</v>
      </c>
      <c r="D12" s="5" t="s">
        <v>40</v>
      </c>
      <c r="E12" s="8">
        <v>8</v>
      </c>
      <c r="F12" s="6">
        <v>2019</v>
      </c>
      <c r="G12" s="18">
        <v>15</v>
      </c>
      <c r="H12" s="18">
        <v>16</v>
      </c>
      <c r="I12" s="18">
        <v>6</v>
      </c>
      <c r="J12" s="18">
        <v>7</v>
      </c>
      <c r="K12" s="8">
        <f t="shared" si="0"/>
        <v>44</v>
      </c>
      <c r="L12" s="22">
        <v>7</v>
      </c>
      <c r="M12" s="22">
        <v>21</v>
      </c>
      <c r="N12" s="22">
        <v>14</v>
      </c>
      <c r="O12" s="22">
        <v>6</v>
      </c>
      <c r="P12" s="8">
        <f t="shared" si="1"/>
        <v>48</v>
      </c>
      <c r="Q12" s="25">
        <v>146</v>
      </c>
      <c r="R12" s="25">
        <v>164</v>
      </c>
      <c r="S12" s="25">
        <v>107</v>
      </c>
      <c r="T12" s="25">
        <v>151</v>
      </c>
      <c r="U12" s="8">
        <f t="shared" si="2"/>
        <v>568</v>
      </c>
      <c r="V12" s="28">
        <v>42</v>
      </c>
      <c r="W12" s="31">
        <v>6</v>
      </c>
      <c r="X12" s="34">
        <v>1</v>
      </c>
      <c r="Y12" s="37">
        <v>1</v>
      </c>
      <c r="Z12" s="40">
        <v>0</v>
      </c>
      <c r="AA12" s="43">
        <v>0</v>
      </c>
      <c r="AB12" s="46">
        <v>0</v>
      </c>
      <c r="AC12" s="49">
        <v>28</v>
      </c>
      <c r="AD12" s="52">
        <v>8</v>
      </c>
      <c r="AE12" s="61">
        <v>8</v>
      </c>
      <c r="AF12" s="58">
        <v>8</v>
      </c>
      <c r="AG12" s="55">
        <v>0</v>
      </c>
      <c r="AH12" s="64">
        <v>5</v>
      </c>
      <c r="AI12" s="67">
        <v>8</v>
      </c>
      <c r="AJ12" s="70">
        <v>37</v>
      </c>
      <c r="AK12" s="73">
        <v>3</v>
      </c>
      <c r="AL12" s="76">
        <v>6</v>
      </c>
      <c r="AM12" s="79">
        <v>7</v>
      </c>
      <c r="AN12" s="82">
        <v>5</v>
      </c>
      <c r="AO12" s="86">
        <v>55</v>
      </c>
      <c r="AP12" s="13"/>
    </row>
    <row r="13" spans="1:42" x14ac:dyDescent="0.25">
      <c r="A13" s="16" t="s">
        <v>41</v>
      </c>
      <c r="B13" s="3" t="s">
        <v>38</v>
      </c>
      <c r="C13" s="5" t="s">
        <v>39</v>
      </c>
      <c r="D13" s="5" t="s">
        <v>40</v>
      </c>
      <c r="E13" s="8">
        <v>9</v>
      </c>
      <c r="F13" s="6">
        <v>2019</v>
      </c>
      <c r="G13" s="18">
        <v>14</v>
      </c>
      <c r="H13" s="18">
        <v>13</v>
      </c>
      <c r="I13" s="18">
        <v>6</v>
      </c>
      <c r="J13" s="18">
        <v>8</v>
      </c>
      <c r="K13" s="8">
        <f t="shared" si="0"/>
        <v>41</v>
      </c>
      <c r="L13" s="22">
        <v>11</v>
      </c>
      <c r="M13" s="22">
        <v>19</v>
      </c>
      <c r="N13" s="22">
        <v>5</v>
      </c>
      <c r="O13" s="22">
        <v>7</v>
      </c>
      <c r="P13" s="8">
        <f t="shared" si="1"/>
        <v>42</v>
      </c>
      <c r="Q13" s="25">
        <v>160</v>
      </c>
      <c r="R13" s="25">
        <v>177</v>
      </c>
      <c r="S13" s="25">
        <v>113</v>
      </c>
      <c r="T13" s="25">
        <v>159</v>
      </c>
      <c r="U13" s="8">
        <f t="shared" si="2"/>
        <v>609</v>
      </c>
      <c r="V13" s="28">
        <v>40</v>
      </c>
      <c r="W13" s="31">
        <v>7</v>
      </c>
      <c r="X13" s="34">
        <v>0</v>
      </c>
      <c r="Y13" s="37">
        <v>1</v>
      </c>
      <c r="Z13" s="40">
        <v>0</v>
      </c>
      <c r="AA13" s="43">
        <v>0</v>
      </c>
      <c r="AB13" s="46">
        <v>0</v>
      </c>
      <c r="AC13" s="49">
        <v>32</v>
      </c>
      <c r="AD13" s="52">
        <v>2</v>
      </c>
      <c r="AE13" s="61">
        <v>11</v>
      </c>
      <c r="AF13" s="58">
        <v>2</v>
      </c>
      <c r="AG13" s="55">
        <v>0</v>
      </c>
      <c r="AH13" s="64">
        <v>0</v>
      </c>
      <c r="AI13" s="67">
        <v>4</v>
      </c>
      <c r="AJ13" s="70">
        <v>43</v>
      </c>
      <c r="AK13" s="73">
        <v>3</v>
      </c>
      <c r="AL13" s="76">
        <v>7</v>
      </c>
      <c r="AM13" s="79">
        <v>10</v>
      </c>
      <c r="AN13" s="82">
        <v>2</v>
      </c>
      <c r="AO13" s="86">
        <v>62</v>
      </c>
      <c r="AP13" s="13"/>
    </row>
    <row r="14" spans="1:42" x14ac:dyDescent="0.25">
      <c r="A14" s="16" t="s">
        <v>41</v>
      </c>
      <c r="B14" s="3" t="s">
        <v>38</v>
      </c>
      <c r="C14" s="5" t="s">
        <v>39</v>
      </c>
      <c r="D14" s="5" t="s">
        <v>40</v>
      </c>
      <c r="E14" s="8">
        <v>10</v>
      </c>
      <c r="F14" s="6">
        <v>2019</v>
      </c>
      <c r="G14" s="18">
        <v>20</v>
      </c>
      <c r="H14" s="18">
        <v>24</v>
      </c>
      <c r="I14" s="18">
        <v>10</v>
      </c>
      <c r="J14" s="18">
        <v>19</v>
      </c>
      <c r="K14" s="8">
        <f t="shared" si="0"/>
        <v>73</v>
      </c>
      <c r="L14" s="22">
        <v>12</v>
      </c>
      <c r="M14" s="22">
        <v>35</v>
      </c>
      <c r="N14" s="22">
        <v>20</v>
      </c>
      <c r="O14" s="22">
        <v>9</v>
      </c>
      <c r="P14" s="8">
        <f t="shared" si="1"/>
        <v>76</v>
      </c>
      <c r="Q14" s="25">
        <v>180</v>
      </c>
      <c r="R14" s="25">
        <v>201</v>
      </c>
      <c r="S14" s="25">
        <v>123</v>
      </c>
      <c r="T14" s="25">
        <v>178</v>
      </c>
      <c r="U14" s="8">
        <f t="shared" si="2"/>
        <v>682</v>
      </c>
      <c r="V14" s="28">
        <v>70</v>
      </c>
      <c r="W14" s="31">
        <v>10</v>
      </c>
      <c r="X14" s="34">
        <v>0</v>
      </c>
      <c r="Y14" s="37">
        <v>0</v>
      </c>
      <c r="Z14" s="40">
        <v>2</v>
      </c>
      <c r="AA14" s="43">
        <v>4</v>
      </c>
      <c r="AB14" s="46">
        <v>0</v>
      </c>
      <c r="AC14" s="49">
        <v>42</v>
      </c>
      <c r="AD14" s="52">
        <v>8</v>
      </c>
      <c r="AE14" s="61">
        <v>25</v>
      </c>
      <c r="AF14" s="58">
        <v>8</v>
      </c>
      <c r="AG14" s="55">
        <v>1</v>
      </c>
      <c r="AH14" s="64">
        <v>3</v>
      </c>
      <c r="AI14" s="67">
        <v>20</v>
      </c>
      <c r="AJ14" s="70">
        <v>59</v>
      </c>
      <c r="AK14" s="73">
        <v>9</v>
      </c>
      <c r="AL14" s="76">
        <v>9</v>
      </c>
      <c r="AM14" s="79">
        <v>12</v>
      </c>
      <c r="AN14" s="82">
        <v>2</v>
      </c>
      <c r="AO14" s="86">
        <v>65</v>
      </c>
      <c r="AP14" s="13" t="s">
        <v>43</v>
      </c>
    </row>
    <row r="15" spans="1:42" x14ac:dyDescent="0.25">
      <c r="A15" s="16" t="s">
        <v>41</v>
      </c>
      <c r="B15" s="3" t="s">
        <v>38</v>
      </c>
      <c r="C15" s="5" t="s">
        <v>39</v>
      </c>
      <c r="D15" s="5" t="s">
        <v>40</v>
      </c>
      <c r="E15" s="8">
        <v>11</v>
      </c>
      <c r="F15" s="6">
        <v>2019</v>
      </c>
      <c r="G15" s="18">
        <v>28</v>
      </c>
      <c r="H15" s="18">
        <v>22</v>
      </c>
      <c r="I15" s="18">
        <v>4</v>
      </c>
      <c r="J15" s="18">
        <v>11</v>
      </c>
      <c r="K15" s="8">
        <f t="shared" si="0"/>
        <v>65</v>
      </c>
      <c r="L15" s="22">
        <v>31</v>
      </c>
      <c r="M15" s="22">
        <v>25</v>
      </c>
      <c r="N15" s="22">
        <v>8</v>
      </c>
      <c r="O15" s="22">
        <v>55</v>
      </c>
      <c r="P15" s="8">
        <f t="shared" si="1"/>
        <v>119</v>
      </c>
      <c r="Q15" s="25">
        <v>208</v>
      </c>
      <c r="R15" s="25">
        <v>223</v>
      </c>
      <c r="S15" s="25">
        <v>127</v>
      </c>
      <c r="T15" s="25">
        <v>189</v>
      </c>
      <c r="U15" s="8">
        <f t="shared" si="2"/>
        <v>747</v>
      </c>
      <c r="V15" s="28">
        <v>60</v>
      </c>
      <c r="W15" s="31">
        <v>11</v>
      </c>
      <c r="X15" s="34">
        <v>0</v>
      </c>
      <c r="Y15" s="37">
        <v>1</v>
      </c>
      <c r="Z15" s="40">
        <v>0</v>
      </c>
      <c r="AA15" s="43">
        <v>4</v>
      </c>
      <c r="AB15" s="46">
        <v>0</v>
      </c>
      <c r="AC15" s="49">
        <v>40</v>
      </c>
      <c r="AD15" s="52">
        <v>8</v>
      </c>
      <c r="AE15" s="61">
        <v>26</v>
      </c>
      <c r="AF15" s="58">
        <v>8</v>
      </c>
      <c r="AG15" s="55">
        <v>0</v>
      </c>
      <c r="AH15" s="64">
        <v>4</v>
      </c>
      <c r="AI15" s="67">
        <v>4</v>
      </c>
      <c r="AJ15" s="70">
        <v>75</v>
      </c>
      <c r="AK15" s="73">
        <v>6</v>
      </c>
      <c r="AL15" s="76">
        <v>11</v>
      </c>
      <c r="AM15" s="79">
        <v>12</v>
      </c>
      <c r="AN15" s="82">
        <v>3</v>
      </c>
      <c r="AO15" s="86">
        <v>67</v>
      </c>
      <c r="AP15" s="13"/>
    </row>
    <row r="16" spans="1:42" x14ac:dyDescent="0.25">
      <c r="A16" s="16" t="s">
        <v>41</v>
      </c>
      <c r="B16" s="3" t="s">
        <v>38</v>
      </c>
      <c r="C16" s="5" t="s">
        <v>39</v>
      </c>
      <c r="D16" s="5" t="s">
        <v>40</v>
      </c>
      <c r="E16" s="8">
        <v>12</v>
      </c>
      <c r="F16" s="6">
        <v>2019</v>
      </c>
      <c r="G16" s="18">
        <v>20</v>
      </c>
      <c r="H16" s="18">
        <v>12</v>
      </c>
      <c r="I16" s="18">
        <v>5</v>
      </c>
      <c r="J16" s="18">
        <v>9</v>
      </c>
      <c r="K16" s="8">
        <f t="shared" si="0"/>
        <v>46</v>
      </c>
      <c r="L16" s="22">
        <v>38</v>
      </c>
      <c r="M16" s="22">
        <v>15</v>
      </c>
      <c r="N16" s="22">
        <v>6</v>
      </c>
      <c r="O16" s="22">
        <v>65</v>
      </c>
      <c r="P16" s="8">
        <f t="shared" si="1"/>
        <v>124</v>
      </c>
      <c r="Q16" s="25">
        <v>228</v>
      </c>
      <c r="R16" s="25">
        <v>238</v>
      </c>
      <c r="S16" s="25">
        <v>132</v>
      </c>
      <c r="T16" s="25">
        <v>198</v>
      </c>
      <c r="U16" s="8">
        <f t="shared" si="2"/>
        <v>796</v>
      </c>
      <c r="V16" s="28">
        <v>40</v>
      </c>
      <c r="W16" s="31">
        <v>4</v>
      </c>
      <c r="X16" s="34">
        <v>1</v>
      </c>
      <c r="Y16" s="37">
        <v>1</v>
      </c>
      <c r="Z16" s="40">
        <v>0</v>
      </c>
      <c r="AA16" s="43">
        <v>0</v>
      </c>
      <c r="AB16" s="46">
        <v>0</v>
      </c>
      <c r="AC16" s="49">
        <v>28</v>
      </c>
      <c r="AD16" s="52">
        <v>2</v>
      </c>
      <c r="AE16" s="61">
        <v>28</v>
      </c>
      <c r="AF16" s="58">
        <v>3</v>
      </c>
      <c r="AG16" s="55">
        <v>0</v>
      </c>
      <c r="AH16" s="64">
        <v>0</v>
      </c>
      <c r="AI16" s="67">
        <v>10</v>
      </c>
      <c r="AJ16" s="70">
        <v>49</v>
      </c>
      <c r="AK16" s="73">
        <v>1</v>
      </c>
      <c r="AL16" s="76">
        <v>12</v>
      </c>
      <c r="AM16" s="79">
        <v>17</v>
      </c>
      <c r="AN16" s="82">
        <v>6</v>
      </c>
      <c r="AO16" s="86">
        <v>69</v>
      </c>
      <c r="AP16" s="13"/>
    </row>
    <row r="17" spans="1:41" s="20" customFormat="1" x14ac:dyDescent="0.25">
      <c r="A17" s="89" t="s">
        <v>51</v>
      </c>
      <c r="E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0">
        <f>SUM(Q16:T16)</f>
        <v>796</v>
      </c>
      <c r="V17" s="9">
        <f t="shared" ref="V17:AA17" si="3">SUM(V5:V16)</f>
        <v>515</v>
      </c>
      <c r="W17" s="9">
        <f t="shared" si="3"/>
        <v>71</v>
      </c>
      <c r="X17" s="9">
        <f t="shared" si="3"/>
        <v>7</v>
      </c>
      <c r="Y17" s="9">
        <f t="shared" si="3"/>
        <v>9</v>
      </c>
      <c r="Z17" s="9">
        <f t="shared" si="3"/>
        <v>3</v>
      </c>
      <c r="AA17" s="9">
        <f t="shared" si="3"/>
        <v>12</v>
      </c>
      <c r="AB17" s="9">
        <f t="shared" ref="AB17:AN17" si="4">SUM(AB5:AB16)</f>
        <v>4</v>
      </c>
      <c r="AC17" s="9">
        <f t="shared" si="4"/>
        <v>366</v>
      </c>
      <c r="AD17" s="9">
        <f t="shared" si="4"/>
        <v>48</v>
      </c>
      <c r="AE17" s="9">
        <f t="shared" si="4"/>
        <v>162</v>
      </c>
      <c r="AF17" s="9">
        <f t="shared" si="4"/>
        <v>52</v>
      </c>
      <c r="AG17" s="9">
        <f t="shared" si="4"/>
        <v>6</v>
      </c>
      <c r="AH17" s="9">
        <f t="shared" si="4"/>
        <v>19</v>
      </c>
      <c r="AI17" s="9">
        <f t="shared" si="4"/>
        <v>80</v>
      </c>
      <c r="AJ17" s="9">
        <f t="shared" si="4"/>
        <v>532</v>
      </c>
      <c r="AK17" s="9">
        <f t="shared" si="4"/>
        <v>84</v>
      </c>
      <c r="AL17" s="9">
        <f t="shared" si="4"/>
        <v>81</v>
      </c>
      <c r="AM17" s="9">
        <f t="shared" si="4"/>
        <v>152</v>
      </c>
      <c r="AN17" s="9">
        <f t="shared" si="4"/>
        <v>59</v>
      </c>
      <c r="AO17" s="9">
        <f>(AO16)</f>
        <v>69</v>
      </c>
    </row>
  </sheetData>
  <mergeCells count="45">
    <mergeCell ref="A1:F2"/>
    <mergeCell ref="G1:U1"/>
    <mergeCell ref="V1:V2"/>
    <mergeCell ref="W1:Y2"/>
    <mergeCell ref="Z1:Z2"/>
    <mergeCell ref="AK1:AN2"/>
    <mergeCell ref="AO1:AO2"/>
    <mergeCell ref="AP1:AP4"/>
    <mergeCell ref="G2:K2"/>
    <mergeCell ref="L2:P2"/>
    <mergeCell ref="Q2:U2"/>
    <mergeCell ref="G3:G4"/>
    <mergeCell ref="H3:H4"/>
    <mergeCell ref="I3:I4"/>
    <mergeCell ref="AA1:AJ2"/>
    <mergeCell ref="O3:O4"/>
    <mergeCell ref="N3:N4"/>
    <mergeCell ref="AA3:AH3"/>
    <mergeCell ref="P3:P4"/>
    <mergeCell ref="Q3:Q4"/>
    <mergeCell ref="R3:R4"/>
    <mergeCell ref="A3:A4"/>
    <mergeCell ref="B3:B4"/>
    <mergeCell ref="C3:C4"/>
    <mergeCell ref="D3:D4"/>
    <mergeCell ref="E3:E4"/>
    <mergeCell ref="F3:F4"/>
    <mergeCell ref="J3:J4"/>
    <mergeCell ref="K3:K4"/>
    <mergeCell ref="L3:L4"/>
    <mergeCell ref="M3:M4"/>
    <mergeCell ref="S3:S4"/>
    <mergeCell ref="T3:T4"/>
    <mergeCell ref="U3:U4"/>
    <mergeCell ref="V3:V4"/>
    <mergeCell ref="AO3:AO4"/>
    <mergeCell ref="W3:W4"/>
    <mergeCell ref="X3:X4"/>
    <mergeCell ref="Y3:Y4"/>
    <mergeCell ref="Z3:Z4"/>
    <mergeCell ref="AI3:AJ3"/>
    <mergeCell ref="AK3:AK4"/>
    <mergeCell ref="AL3:AL4"/>
    <mergeCell ref="AM3:AM4"/>
    <mergeCell ref="AN3:AN4"/>
  </mergeCells>
  <conditionalFormatting sqref="C3">
    <cfRule type="duplicateValues" dxfId="1" priority="1"/>
  </conditionalFormatting>
  <conditionalFormatting sqref="A3:B3">
    <cfRule type="duplicateValues" dxfId="0" priority="3"/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F1709C67B72154385BB67B1F99223B0" ma:contentTypeVersion="4" ma:contentTypeDescription="Create a new document." ma:contentTypeScope="" ma:versionID="beb74606ca45bd9731a7236c7140b20b">
  <xsd:schema xmlns:xsd="http://www.w3.org/2001/XMLSchema" xmlns:xs="http://www.w3.org/2001/XMLSchema" xmlns:p="http://schemas.microsoft.com/office/2006/metadata/properties" xmlns:ns2="053a5afd-1424-405b-82d9-63deec7446f8" targetNamespace="http://schemas.microsoft.com/office/2006/metadata/properties" ma:root="true" ma:fieldsID="d9b079b5d9cc49edb967b45d888269e1" ns2:_="">
    <xsd:import namespace="053a5afd-1424-405b-82d9-63deec7446f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3a5afd-1424-405b-82d9-63deec7446f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11" nillable="true" ma:displayName="Taxonomy Catch All Column" ma:hidden="true" ma:list="{59a78c66-c43d-4be2-8188-cca01223bdcd}" ma:internalName="TaxCatchAll" ma:showField="CatchAllData" ma:web="053a5afd-1424-405b-82d9-63deec7446f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hidden="true" ma:list="{59a78c66-c43d-4be2-8188-cca01223bdcd}" ma:internalName="TaxCatchAllLabel" ma:readOnly="true" ma:showField="CatchAllDataLabel" ma:web="053a5afd-1424-405b-82d9-63deec7446f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53a5afd-1424-405b-82d9-63deec7446f8"/>
    <_dlc_DocId xmlns="053a5afd-1424-405b-82d9-63deec7446f8">DZXA3YQD6WY2-3499-3739</_dlc_DocId>
    <_dlc_DocIdUrl xmlns="053a5afd-1424-405b-82d9-63deec7446f8">
      <Url>https://sharepoint.hrsa.gov/teams/mchb/dhsps/_layouts/15/DocIdRedir.aspx?ID=DZXA3YQD6WY2-3499-3739</Url>
      <Description>DZXA3YQD6WY2-3499-3739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C0492AC1-A010-4E9F-9580-EDEA4C4D55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53a5afd-1424-405b-82d9-63deec7446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D390A8B-AFA8-4AF8-809B-9637313D7402}">
  <ds:schemaRefs>
    <ds:schemaRef ds:uri="http://schemas.microsoft.com/office/2006/documentManagement/types"/>
    <ds:schemaRef ds:uri="053a5afd-1424-405b-82d9-63deec7446f8"/>
    <ds:schemaRef ds:uri="http://purl.org/dc/dcmitype/"/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63FFEA5-0079-4A45-998A-F73046593E41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57C519B4-58A0-46B2-83F7-89572700D116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CY19 Aggregate Data Template</vt:lpstr>
      <vt:lpstr>SAMPLE Report</vt:lpstr>
    </vt:vector>
  </TitlesOfParts>
  <Company>HRSA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Maria Walawender</cp:lastModifiedBy>
  <cp:lastPrinted>2017-04-27T15:50:16Z</cp:lastPrinted>
  <dcterms:created xsi:type="dcterms:W3CDTF">2017-04-12T16:06:33Z</dcterms:created>
  <dcterms:modified xsi:type="dcterms:W3CDTF">2019-02-11T13:45:39Z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0x0101006F1709C67B72154385BB67B1F99223B0</vt:lpwstr>
  </property>
  <property fmtid="{D5CDD505-2E9C-101B-9397-08002B2CF9AE}" pid="3" name="_dlc_DocIdItemGuid">
    <vt:lpwstr>983cdfd5-f584-4a8f-9bd9-898c346cbbf0</vt:lpwstr>
  </property>
</Properties>
</file>